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CD\Forms and TEMPLATES\HOME Program\"/>
    </mc:Choice>
  </mc:AlternateContent>
  <xr:revisionPtr revIDLastSave="0" documentId="13_ncr:1_{2361C757-3FF5-49B7-820E-A56253524D20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HOME Rental Compliance Report" sheetId="4" r:id="rId1"/>
  </sheets>
  <definedNames>
    <definedName name="_xlnm.Print_Area" localSheetId="0">'HOME Rental Compliance Report'!$A:$AN</definedName>
    <definedName name="Z_4F778633_FEDA_44B8_91BF_78FDD1F2DFE5_.wvu.PrintArea" localSheetId="0" hidden="1">'HOME Rental Compliance Report'!$A$1:$AN$78</definedName>
    <definedName name="Z_D6388D97_2FCB_43D2_BECC_C66D14251A81_.wvu.PrintArea" localSheetId="0" hidden="1">'HOME Rental Compliance Report'!$A$1:$AM$78</definedName>
  </definedNames>
  <calcPr calcId="191029"/>
  <customWorkbookViews>
    <customWorkbookView name="Test" guid="{D6388D97-2FCB-43D2-BECC-C66D14251A81}" includeHiddenRowCol="0" maximized="1" xWindow="1" yWindow="1" windowWidth="1676" windowHeight="820" activeSheetId="4" showComments="commIndAndComment"/>
    <customWorkbookView name="Form" guid="{4F778633-FEDA-44B8-91BF-78FDD1F2DFE5}" includeHiddenRowCol="0" maximized="1" xWindow="1" yWindow="1" windowWidth="1676" windowHeight="820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3" i="4" l="1"/>
  <c r="AG22" i="4"/>
  <c r="AG21" i="4"/>
  <c r="BF11" i="4"/>
  <c r="AX11" i="4"/>
  <c r="AG20" i="4" l="1"/>
  <c r="AP20" i="4" s="1"/>
  <c r="AY21" i="4"/>
  <c r="AY22" i="4"/>
  <c r="AY23" i="4"/>
  <c r="AY24" i="4"/>
  <c r="AY25" i="4"/>
  <c r="AY26" i="4"/>
  <c r="AY27" i="4"/>
  <c r="AY28" i="4"/>
  <c r="AY29" i="4"/>
  <c r="AY20" i="4"/>
  <c r="H13" i="4" l="1"/>
  <c r="AP21" i="4"/>
  <c r="AP22" i="4"/>
  <c r="AP23" i="4"/>
  <c r="AG24" i="4"/>
  <c r="AP24" i="4" s="1"/>
  <c r="AG25" i="4"/>
  <c r="AP25" i="4" s="1"/>
  <c r="AX13" i="4" s="1"/>
  <c r="AG26" i="4"/>
  <c r="AP26" i="4" s="1"/>
  <c r="AG27" i="4"/>
  <c r="AP27" i="4" s="1"/>
  <c r="AG28" i="4"/>
  <c r="AP28" i="4" s="1"/>
  <c r="AG29" i="4"/>
  <c r="AP29" i="4" s="1"/>
  <c r="I13" i="4"/>
  <c r="BF13" i="4" l="1"/>
  <c r="AU4" i="4" s="1"/>
</calcChain>
</file>

<file path=xl/sharedStrings.xml><?xml version="1.0" encoding="utf-8"?>
<sst xmlns="http://schemas.openxmlformats.org/spreadsheetml/2006/main" count="157" uniqueCount="146">
  <si>
    <t>Subsidy</t>
  </si>
  <si>
    <t>Unit Number</t>
  </si>
  <si>
    <t>#  Bed-rooms</t>
  </si>
  <si>
    <t>A</t>
  </si>
  <si>
    <t>B</t>
  </si>
  <si>
    <t>C</t>
  </si>
  <si>
    <t># in Hs hold</t>
  </si>
  <si>
    <t>D</t>
  </si>
  <si>
    <t>E</t>
  </si>
  <si>
    <t>F</t>
  </si>
  <si>
    <t>Move-in Date</t>
  </si>
  <si>
    <t>G</t>
  </si>
  <si>
    <t>H</t>
  </si>
  <si>
    <t>Date Last Income Cert.</t>
  </si>
  <si>
    <t>I</t>
  </si>
  <si>
    <t>Tenant Paid Rent</t>
  </si>
  <si>
    <t>J</t>
  </si>
  <si>
    <t>Tenant Paid Utilities</t>
  </si>
  <si>
    <t>K</t>
  </si>
  <si>
    <t xml:space="preserve">Total </t>
  </si>
  <si>
    <t>L</t>
  </si>
  <si>
    <t>M</t>
  </si>
  <si>
    <t>N</t>
  </si>
  <si>
    <t>O</t>
  </si>
  <si>
    <t>HOME INVESTMENT PARTNERSHIP PROGRAM (HOME)</t>
  </si>
  <si>
    <t>Grantee:</t>
  </si>
  <si>
    <t>Project Name:</t>
  </si>
  <si>
    <t>Grant #:</t>
  </si>
  <si>
    <t>Total # of units in project:</t>
  </si>
  <si>
    <t># of Low HOME units:</t>
  </si>
  <si>
    <t># of High HOME units:</t>
  </si>
  <si>
    <t>Total # of HOME units:</t>
  </si>
  <si>
    <t>Funding in Project</t>
  </si>
  <si>
    <t>LIHTC</t>
  </si>
  <si>
    <t>USDA-RD (FmHA) 515</t>
  </si>
  <si>
    <t>USDA-RD 538</t>
  </si>
  <si>
    <t>HUD 202/811</t>
  </si>
  <si>
    <t>Other:</t>
  </si>
  <si>
    <t>(Check all that apply)</t>
  </si>
  <si>
    <t>Phone Number:</t>
  </si>
  <si>
    <t>(If different than below)</t>
  </si>
  <si>
    <t>Completed by:</t>
  </si>
  <si>
    <t># of Low HOME units vacant 12/31</t>
  </si>
  <si>
    <t>Total # of units vacant on 12/31</t>
  </si>
  <si>
    <t># of High HOME units vacant 12/31</t>
  </si>
  <si>
    <t>HOME units are :</t>
  </si>
  <si>
    <t>(Please check one)</t>
  </si>
  <si>
    <t>Vacancy</t>
  </si>
  <si>
    <t>Units</t>
  </si>
  <si>
    <t>Contact Name:</t>
  </si>
  <si>
    <t>Organization:</t>
  </si>
  <si>
    <t>Address:</t>
  </si>
  <si>
    <t xml:space="preserve">Page </t>
  </si>
  <si>
    <t>of</t>
  </si>
  <si>
    <t>ATTATCH ADDITIONAL SHEETS IF NECESSARY</t>
  </si>
  <si>
    <t>Property Management Contact Information</t>
  </si>
  <si>
    <t>Grantee Contact Information</t>
  </si>
  <si>
    <t xml:space="preserve"> Fixed</t>
  </si>
  <si>
    <t xml:space="preserve"> Floating</t>
  </si>
  <si>
    <t>Phone Number or Email:</t>
  </si>
  <si>
    <t>Section II</t>
  </si>
  <si>
    <t>Section III</t>
  </si>
  <si>
    <t>SECTION I</t>
  </si>
  <si>
    <t>Email Address:</t>
  </si>
  <si>
    <t>Section I</t>
  </si>
  <si>
    <r>
      <t xml:space="preserve">PBRA  </t>
    </r>
    <r>
      <rPr>
        <b/>
        <sz val="8"/>
        <color indexed="8"/>
        <rFont val="Calibri"/>
        <family val="2"/>
      </rPr>
      <t>(Y/N)</t>
    </r>
  </si>
  <si>
    <t>floating? (please check one)</t>
  </si>
  <si>
    <t xml:space="preserve">**Report on each tenant household that occupied a unit anytime </t>
  </si>
  <si>
    <t xml:space="preserve">  during the reporting period.  The same unit number may appear </t>
  </si>
  <si>
    <t xml:space="preserve">  on the report more than once.**  </t>
  </si>
  <si>
    <r>
      <t xml:space="preserve">B.  </t>
    </r>
    <r>
      <rPr>
        <b/>
        <sz val="10.5"/>
        <color indexed="8"/>
        <rFont val="Calibri"/>
        <family val="2"/>
      </rPr>
      <t># Bedrooms</t>
    </r>
    <r>
      <rPr>
        <sz val="10.5"/>
        <color indexed="8"/>
        <rFont val="Calibri"/>
        <family val="2"/>
      </rPr>
      <t>– How many bedrooms does the unit have?</t>
    </r>
  </si>
  <si>
    <t>Section II-continued</t>
  </si>
  <si>
    <r>
      <t xml:space="preserve">D.  </t>
    </r>
    <r>
      <rPr>
        <b/>
        <sz val="10.5"/>
        <color indexed="8"/>
        <rFont val="Calibri"/>
        <family val="2"/>
      </rPr>
      <t>Tenant Name</t>
    </r>
    <r>
      <rPr>
        <sz val="10.5"/>
        <color indexed="8"/>
        <rFont val="Calibri"/>
        <family val="2"/>
      </rPr>
      <t xml:space="preserve"> – Name of the tenant in the unit</t>
    </r>
  </si>
  <si>
    <t>Annual Gross Income</t>
  </si>
  <si>
    <r>
      <t xml:space="preserve">G.  </t>
    </r>
    <r>
      <rPr>
        <b/>
        <sz val="10.5"/>
        <color indexed="8"/>
        <rFont val="Calibri"/>
        <family val="2"/>
      </rPr>
      <t>Move-in Date</t>
    </r>
    <r>
      <rPr>
        <sz val="10.5"/>
        <color indexed="8"/>
        <rFont val="Calibri"/>
        <family val="2"/>
      </rPr>
      <t xml:space="preserve"> – Date tenant first occupied the unit</t>
    </r>
  </si>
  <si>
    <t>Tenant Name</t>
  </si>
  <si>
    <t>both tenant and project based rental assistance payments.</t>
  </si>
  <si>
    <t xml:space="preserve">cost figure from the local Public Housing Authority utility allowance </t>
  </si>
  <si>
    <t>worksheet or information obtained from utility providers.  If utilities are</t>
  </si>
  <si>
    <t xml:space="preserve"> included in rent, enter "$0".</t>
  </si>
  <si>
    <t>Instructions - Rental Housing Project compliance Report</t>
  </si>
  <si>
    <t>●Complete contact information to reflect the current contacts for the project</t>
  </si>
  <si>
    <t>certified. (May be the same as the move-in date)</t>
  </si>
  <si>
    <t>source such as a Public Housing Authority, USDA or HUD. Subsidy includes</t>
  </si>
  <si>
    <t>all units that are vacant on 12/31 of the reporting year</t>
  </si>
  <si>
    <t>vacant on 12/31 of the reporting year</t>
  </si>
  <si>
    <t xml:space="preserve">any stage of the project. If other, please indicate source. </t>
  </si>
  <si>
    <r>
      <rPr>
        <sz val="10.5"/>
        <color indexed="8"/>
        <rFont val="Calibri"/>
        <family val="2"/>
      </rPr>
      <t>C.</t>
    </r>
    <r>
      <rPr>
        <b/>
        <sz val="10.5"/>
        <color indexed="8"/>
        <rFont val="Calibri"/>
        <family val="2"/>
      </rPr>
      <t xml:space="preserve">  L, H, or N</t>
    </r>
    <r>
      <rPr>
        <sz val="10.5"/>
        <color indexed="8"/>
        <rFont val="Calibri"/>
        <family val="2"/>
      </rPr>
      <t xml:space="preserve"> –  Enter "L" for HOME units designated as Low HOME. Enter "H" </t>
    </r>
  </si>
  <si>
    <t>utilities</t>
  </si>
  <si>
    <t>(PLEASE SEE INSTRUCTIONS ON PAGE 2)</t>
  </si>
  <si>
    <t xml:space="preserve">Rental Housing Project Compliance Report - January 1, </t>
  </si>
  <si>
    <t>- December 31,</t>
  </si>
  <si>
    <t>Income Limit</t>
  </si>
  <si>
    <t xml:space="preserve"> Rent    Limit</t>
  </si>
  <si>
    <t xml:space="preserve">  Please note all data for every HOME unit must be completed(recertification income, household size, etc…) on the annual report.  HOME units should be identified</t>
  </si>
  <si>
    <t xml:space="preserve"> as Low or High and all Sections of the HOME Rental Housing Project Compliance Report must be completed and submitted in excel format </t>
  </si>
  <si>
    <t xml:space="preserve"> Please ensure a copy is included in the property file. A tax credit summary report can be submitted along with the annual report.  Incomplete reports will be returned.</t>
  </si>
  <si>
    <r>
      <t xml:space="preserve">A.  </t>
    </r>
    <r>
      <rPr>
        <b/>
        <sz val="10.5"/>
        <color indexed="8"/>
        <rFont val="Calibri"/>
        <family val="2"/>
      </rPr>
      <t>Unit Number</t>
    </r>
    <r>
      <rPr>
        <sz val="10.5"/>
        <color indexed="8"/>
        <rFont val="Calibri"/>
        <family val="2"/>
      </rPr>
      <t xml:space="preserve"> – Apartment unit number.   The same unit number may </t>
    </r>
  </si>
  <si>
    <t xml:space="preserve"> appear on the report more than once if different tenants occupied</t>
  </si>
  <si>
    <t xml:space="preserve"> the unit during the reporting period. </t>
  </si>
  <si>
    <t>Section II- List only HOME units</t>
  </si>
  <si>
    <t>household at the most recent certification or move-in?</t>
  </si>
  <si>
    <t xml:space="preserve"> the tenant is responsible for paying.</t>
  </si>
  <si>
    <r>
      <t xml:space="preserve">J.  </t>
    </r>
    <r>
      <rPr>
        <b/>
        <sz val="10.5"/>
        <color indexed="8"/>
        <rFont val="Calibri"/>
        <family val="2"/>
      </rPr>
      <t>Subsidy</t>
    </r>
    <r>
      <rPr>
        <sz val="10.5"/>
        <color indexed="8"/>
        <rFont val="Calibri"/>
        <family val="2"/>
      </rPr>
      <t xml:space="preserve"> – The portion of the lease rent amount paid through an outside</t>
    </r>
  </si>
  <si>
    <r>
      <t>I.  </t>
    </r>
    <r>
      <rPr>
        <b/>
        <sz val="10.5"/>
        <color indexed="8"/>
        <rFont val="Calibri"/>
        <family val="2"/>
      </rPr>
      <t>Tenant Paid Rent</t>
    </r>
    <r>
      <rPr>
        <sz val="10.5"/>
        <color indexed="8"/>
        <rFont val="Calibri"/>
        <family val="2"/>
      </rPr>
      <t xml:space="preserve"> – The portion of the lease rent amount that</t>
    </r>
  </si>
  <si>
    <r>
      <t xml:space="preserve">H. </t>
    </r>
    <r>
      <rPr>
        <b/>
        <sz val="10.5"/>
        <color indexed="8"/>
        <rFont val="Calibri"/>
        <family val="2"/>
      </rPr>
      <t xml:space="preserve"> Date Last Income Cert</t>
    </r>
    <r>
      <rPr>
        <sz val="10.5"/>
        <color indexed="8"/>
        <rFont val="Calibri"/>
        <family val="2"/>
      </rPr>
      <t>. – Date of last time the tenant’s income was</t>
    </r>
  </si>
  <si>
    <r>
      <t xml:space="preserve">K. </t>
    </r>
    <r>
      <rPr>
        <b/>
        <sz val="10.5"/>
        <color indexed="8"/>
        <rFont val="Calibri"/>
        <family val="2"/>
      </rPr>
      <t>Tenant Paid Utilitie</t>
    </r>
    <r>
      <rPr>
        <sz val="10.5"/>
        <color indexed="8"/>
        <rFont val="Calibri"/>
        <family val="2"/>
      </rPr>
      <t xml:space="preserve">s – If tenant pays utilities, enter appropriate utility </t>
    </r>
  </si>
  <si>
    <r>
      <t xml:space="preserve">L. </t>
    </r>
    <r>
      <rPr>
        <b/>
        <sz val="10.5"/>
        <color indexed="8"/>
        <rFont val="Calibri"/>
        <family val="2"/>
      </rPr>
      <t xml:space="preserve">Total </t>
    </r>
    <r>
      <rPr>
        <sz val="10.5"/>
        <color indexed="8"/>
        <rFont val="Calibri"/>
        <family val="2"/>
      </rPr>
      <t xml:space="preserve"> – The sum of the tenant paid rent, subsidy, and tenant-paid </t>
    </r>
  </si>
  <si>
    <r>
      <t>F.  </t>
    </r>
    <r>
      <rPr>
        <b/>
        <sz val="10.5"/>
        <color indexed="8"/>
        <rFont val="Calibri"/>
        <family val="2"/>
      </rPr>
      <t>Annual Gross Income</t>
    </r>
    <r>
      <rPr>
        <sz val="10.5"/>
        <color indexed="8"/>
        <rFont val="Calibri"/>
        <family val="2"/>
      </rPr>
      <t xml:space="preserve"> – What is the annual gross income of the tenant </t>
    </r>
  </si>
  <si>
    <r>
      <t>E.  </t>
    </r>
    <r>
      <rPr>
        <b/>
        <sz val="10.5"/>
        <color indexed="8"/>
        <rFont val="Calibri"/>
        <family val="2"/>
      </rPr>
      <t># in Hshold</t>
    </r>
    <r>
      <rPr>
        <sz val="10.5"/>
        <color indexed="8"/>
        <rFont val="Calibri"/>
        <family val="2"/>
      </rPr>
      <t xml:space="preserve"> – How many people live in the unit</t>
    </r>
  </si>
  <si>
    <r>
      <t xml:space="preserve">O. </t>
    </r>
    <r>
      <rPr>
        <b/>
        <sz val="10.5"/>
        <color indexed="8"/>
        <rFont val="Calibri"/>
        <family val="2"/>
      </rPr>
      <t>Project Based Rental Assistance (PBRA) (Y/N)</t>
    </r>
    <r>
      <rPr>
        <sz val="10.5"/>
        <color indexed="8"/>
        <rFont val="Calibri"/>
        <family val="2"/>
      </rPr>
      <t xml:space="preserve"> – Did the tenant receive </t>
    </r>
    <r>
      <rPr>
        <u/>
        <sz val="10.5"/>
        <color indexed="8"/>
        <rFont val="Calibri"/>
        <family val="2"/>
      </rPr>
      <t/>
    </r>
  </si>
  <si>
    <t xml:space="preserve">project-based rental assistance that requires them to pay no more than </t>
  </si>
  <si>
    <t>30% of their income?</t>
  </si>
  <si>
    <t>____</t>
  </si>
  <si>
    <t xml:space="preserve">High HOME </t>
  </si>
  <si>
    <t>units AMI%:</t>
  </si>
  <si>
    <t>●Grantee – Name of HOME Funds Recipient</t>
  </si>
  <si>
    <t xml:space="preserve">●Funding in Project – Check the box next to the sources that contributed to </t>
  </si>
  <si>
    <r>
      <t>●</t>
    </r>
    <r>
      <rPr>
        <sz val="10.5"/>
        <color indexed="8"/>
        <rFont val="Calibri"/>
        <family val="2"/>
      </rPr>
      <t>Grant # – HOME Award Number</t>
    </r>
  </si>
  <si>
    <r>
      <t>●</t>
    </r>
    <r>
      <rPr>
        <sz val="10.5"/>
        <color indexed="8"/>
        <rFont val="Calibri"/>
        <family val="2"/>
      </rPr>
      <t>Project Name – Name of Project</t>
    </r>
  </si>
  <si>
    <r>
      <t>●</t>
    </r>
    <r>
      <rPr>
        <sz val="10.5"/>
        <color indexed="8"/>
        <rFont val="Calibri"/>
        <family val="2"/>
      </rPr>
      <t>Completed by – Name of person completing the report</t>
    </r>
  </si>
  <si>
    <r>
      <t>●</t>
    </r>
    <r>
      <rPr>
        <sz val="10.5"/>
        <color indexed="8"/>
        <rFont val="Calibri"/>
        <family val="2"/>
      </rPr>
      <t xml:space="preserve">Phone Number or Email – Contact information </t>
    </r>
  </si>
  <si>
    <r>
      <t>●Total # units in project</t>
    </r>
    <r>
      <rPr>
        <sz val="10.5"/>
        <color indexed="8"/>
        <rFont val="Calibri"/>
        <family val="2"/>
      </rPr>
      <t xml:space="preserve"> – Number of units in project</t>
    </r>
  </si>
  <si>
    <r>
      <t>●# Low HOME units</t>
    </r>
    <r>
      <rPr>
        <sz val="10.5"/>
        <color indexed="8"/>
        <rFont val="Calibri"/>
        <family val="2"/>
      </rPr>
      <t xml:space="preserve"> – Number of designated Low HOME units in project</t>
    </r>
  </si>
  <si>
    <r>
      <t>●# High HOME units</t>
    </r>
    <r>
      <rPr>
        <sz val="10.5"/>
        <color indexed="8"/>
        <rFont val="Calibri"/>
        <family val="2"/>
      </rPr>
      <t xml:space="preserve"> – Number of designated High HOME units in project</t>
    </r>
  </si>
  <si>
    <r>
      <t>●Total # HOME units</t>
    </r>
    <r>
      <rPr>
        <sz val="10.5"/>
        <color indexed="8"/>
        <rFont val="Calibri"/>
        <family val="2"/>
      </rPr>
      <t xml:space="preserve"> – Number of HOME-assisted units in project</t>
    </r>
  </si>
  <si>
    <r>
      <t>●</t>
    </r>
    <r>
      <rPr>
        <sz val="10.5"/>
        <color indexed="8"/>
        <rFont val="Calibri"/>
        <family val="2"/>
      </rPr>
      <t>HOME units fixed or floating – Are the HOME units designated as fixed or</t>
    </r>
  </si>
  <si>
    <r>
      <t>●</t>
    </r>
    <r>
      <rPr>
        <sz val="10.5"/>
        <color indexed="8"/>
        <rFont val="Calibri"/>
        <family val="2"/>
      </rPr>
      <t xml:space="preserve">Total number of units vacant on 12/31 of the current year reported – List </t>
    </r>
  </si>
  <si>
    <r>
      <t xml:space="preserve">● </t>
    </r>
    <r>
      <rPr>
        <sz val="10.5"/>
        <color indexed="8"/>
        <rFont val="Calibri"/>
        <family val="2"/>
      </rPr>
      <t># of Low HOME units vacant 12/31 – List all Low HOME units that are</t>
    </r>
  </si>
  <si>
    <r>
      <t xml:space="preserve">● </t>
    </r>
    <r>
      <rPr>
        <sz val="10.5"/>
        <color indexed="8"/>
        <rFont val="Calibri"/>
        <family val="2"/>
      </rPr>
      <t xml:space="preserve"># of High HOME units vacant 12/31 – List all High HOME units that are </t>
    </r>
  </si>
  <si>
    <t>Project Compliant:</t>
  </si>
  <si>
    <t>Required Units--</t>
  </si>
  <si>
    <t>H Home:</t>
  </si>
  <si>
    <t>L Home:</t>
  </si>
  <si>
    <t>Compliant Units--</t>
  </si>
  <si>
    <t>Income Compliant</t>
  </si>
  <si>
    <t xml:space="preserve"> Rent Compliant</t>
  </si>
  <si>
    <t xml:space="preserve">●High HOME units AMI%- Allowable AMI% for High HOME units (please </t>
  </si>
  <si>
    <t>check one)</t>
  </si>
  <si>
    <t>L, or H</t>
  </si>
  <si>
    <r>
      <t xml:space="preserve">M. </t>
    </r>
    <r>
      <rPr>
        <b/>
        <sz val="10.5"/>
        <color indexed="8"/>
        <rFont val="Calibri"/>
        <family val="2"/>
      </rPr>
      <t>Income Limit</t>
    </r>
    <r>
      <rPr>
        <sz val="10.5"/>
        <color indexed="8"/>
        <rFont val="Calibri"/>
        <family val="2"/>
      </rPr>
      <t xml:space="preserve"> – Enter from the published HUD limits  </t>
    </r>
  </si>
  <si>
    <t xml:space="preserve"> the High or Low HOME income limit as applicable.</t>
  </si>
  <si>
    <t>the High or Low HOME rent as applicable</t>
  </si>
  <si>
    <r>
      <t xml:space="preserve">N. </t>
    </r>
    <r>
      <rPr>
        <b/>
        <sz val="10.5"/>
        <color indexed="8"/>
        <rFont val="Calibri"/>
        <family val="2"/>
      </rPr>
      <t>Rent Limit</t>
    </r>
    <r>
      <rPr>
        <sz val="10.5"/>
        <color indexed="8"/>
        <rFont val="Calibri"/>
        <family val="2"/>
      </rPr>
      <t xml:space="preserve">– Enter from the published HUD limits </t>
    </r>
  </si>
  <si>
    <t xml:space="preserve">for HOME units designated as High HOME. </t>
  </si>
  <si>
    <t>For questions, please contact Matt Anderson, Compliance Coordinator, at (531)893-1647, or by e-mail at matt.anderson@nebraska.gov.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</si>
</sst>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</font>
    <font>
      <sz val="10.5"/>
      <color indexed="8"/>
      <name val="Calibri"/>
      <family val="2"/>
    </font>
    <font>
      <u/>
      <sz val="10.5"/>
      <color indexed="8"/>
      <name val="Calibri"/>
      <family val="2"/>
    </font>
    <font>
      <b/>
      <sz val="10.5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indexed="8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.5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0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Marlett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11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Protection="1"/>
    <xf numFmtId="0" fontId="0" fillId="0" borderId="6" xfId="0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4" borderId="0" xfId="0" applyFill="1" applyProtection="1"/>
    <xf numFmtId="0" fontId="0" fillId="4" borderId="0" xfId="0" applyFill="1" applyAlignment="1" applyProtection="1"/>
    <xf numFmtId="0" fontId="0" fillId="0" borderId="0" xfId="0" applyBorder="1" applyProtection="1"/>
    <xf numFmtId="0" fontId="0" fillId="4" borderId="0" xfId="0" applyFill="1" applyBorder="1" applyProtection="1"/>
    <xf numFmtId="0" fontId="0" fillId="4" borderId="15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Protection="1"/>
    <xf numFmtId="0" fontId="0" fillId="0" borderId="8" xfId="0" applyBorder="1" applyProtection="1"/>
    <xf numFmtId="0" fontId="22" fillId="4" borderId="0" xfId="0" applyFont="1" applyFill="1" applyProtection="1"/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11" fillId="0" borderId="0" xfId="0" applyFont="1" applyBorder="1" applyProtection="1"/>
    <xf numFmtId="0" fontId="11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11" fillId="0" borderId="2" xfId="0" applyFont="1" applyBorder="1" applyProtection="1"/>
    <xf numFmtId="0" fontId="11" fillId="0" borderId="3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1" fillId="0" borderId="3" xfId="0" applyFont="1" applyBorder="1" applyProtection="1"/>
    <xf numFmtId="0" fontId="0" fillId="0" borderId="9" xfId="0" applyFont="1" applyBorder="1" applyAlignment="1" applyProtection="1">
      <alignment horizontal="center"/>
    </xf>
    <xf numFmtId="0" fontId="0" fillId="0" borderId="4" xfId="0" applyFill="1" applyBorder="1" applyAlignment="1" applyProtection="1"/>
    <xf numFmtId="0" fontId="0" fillId="0" borderId="0" xfId="0" applyFill="1" applyBorder="1" applyAlignment="1" applyProtection="1"/>
    <xf numFmtId="0" fontId="11" fillId="0" borderId="4" xfId="0" applyFont="1" applyBorder="1" applyProtection="1"/>
    <xf numFmtId="0" fontId="0" fillId="4" borderId="18" xfId="0" applyFill="1" applyBorder="1" applyProtection="1"/>
    <xf numFmtId="0" fontId="0" fillId="4" borderId="19" xfId="0" applyFill="1" applyBorder="1" applyProtection="1"/>
    <xf numFmtId="0" fontId="0" fillId="4" borderId="20" xfId="0" applyFill="1" applyBorder="1" applyProtection="1"/>
    <xf numFmtId="0" fontId="0" fillId="0" borderId="6" xfId="0" applyBorder="1" applyProtection="1"/>
    <xf numFmtId="0" fontId="0" fillId="0" borderId="8" xfId="0" applyFont="1" applyBorder="1" applyAlignment="1" applyProtection="1">
      <alignment horizontal="center"/>
    </xf>
    <xf numFmtId="0" fontId="10" fillId="0" borderId="4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1" fillId="0" borderId="2" xfId="0" applyFont="1" applyBorder="1" applyAlignment="1" applyProtection="1"/>
    <xf numFmtId="0" fontId="11" fillId="0" borderId="3" xfId="0" applyFont="1" applyBorder="1" applyAlignment="1" applyProtection="1"/>
    <xf numFmtId="0" fontId="0" fillId="4" borderId="21" xfId="0" applyFill="1" applyBorder="1" applyProtection="1"/>
    <xf numFmtId="0" fontId="0" fillId="4" borderId="22" xfId="0" applyFill="1" applyBorder="1" applyProtection="1"/>
    <xf numFmtId="0" fontId="0" fillId="0" borderId="4" xfId="0" applyFill="1" applyBorder="1" applyProtection="1"/>
    <xf numFmtId="9" fontId="11" fillId="0" borderId="4" xfId="0" applyNumberFormat="1" applyFont="1" applyFill="1" applyBorder="1" applyProtection="1"/>
    <xf numFmtId="0" fontId="11" fillId="0" borderId="4" xfId="0" applyFont="1" applyBorder="1" applyAlignment="1" applyProtection="1"/>
    <xf numFmtId="0" fontId="11" fillId="0" borderId="0" xfId="0" applyFont="1" applyBorder="1" applyAlignment="1" applyProtection="1"/>
    <xf numFmtId="0" fontId="11" fillId="0" borderId="4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0" fillId="0" borderId="5" xfId="0" applyBorder="1" applyProtection="1"/>
    <xf numFmtId="0" fontId="0" fillId="0" borderId="7" xfId="0" applyFont="1" applyBorder="1" applyAlignment="1" applyProtection="1">
      <alignment horizontal="center"/>
    </xf>
    <xf numFmtId="0" fontId="0" fillId="0" borderId="7" xfId="0" applyBorder="1" applyProtection="1"/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4" borderId="23" xfId="0" applyFill="1" applyBorder="1" applyProtection="1"/>
    <xf numFmtId="0" fontId="0" fillId="4" borderId="12" xfId="0" applyFill="1" applyBorder="1" applyProtection="1"/>
    <xf numFmtId="0" fontId="0" fillId="4" borderId="24" xfId="0" applyFill="1" applyBorder="1" applyProtection="1"/>
    <xf numFmtId="0" fontId="7" fillId="0" borderId="10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18" fillId="0" borderId="1" xfId="0" applyFont="1" applyBorder="1" applyAlignment="1" applyProtection="1">
      <alignment horizontal="center" wrapText="1"/>
    </xf>
    <xf numFmtId="0" fontId="22" fillId="4" borderId="10" xfId="0" applyNumberFormat="1" applyFont="1" applyFill="1" applyBorder="1" applyAlignment="1" applyProtection="1">
      <alignment horizontal="center" vertical="center"/>
    </xf>
    <xf numFmtId="0" fontId="22" fillId="4" borderId="0" xfId="0" applyNumberFormat="1" applyFont="1" applyFill="1" applyBorder="1" applyAlignment="1" applyProtection="1"/>
    <xf numFmtId="0" fontId="22" fillId="4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166" fontId="0" fillId="0" borderId="0" xfId="0" applyNumberFormat="1" applyFont="1" applyBorder="1" applyAlignment="1" applyProtection="1">
      <alignment horizontal="right"/>
    </xf>
    <xf numFmtId="164" fontId="0" fillId="0" borderId="0" xfId="0" applyNumberFormat="1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0" fontId="10" fillId="0" borderId="5" xfId="0" applyFont="1" applyBorder="1" applyProtection="1"/>
    <xf numFmtId="0" fontId="10" fillId="0" borderId="6" xfId="0" applyFont="1" applyBorder="1" applyProtection="1"/>
    <xf numFmtId="0" fontId="9" fillId="4" borderId="0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12" fillId="0" borderId="0" xfId="0" applyFont="1" applyProtection="1"/>
    <xf numFmtId="0" fontId="12" fillId="0" borderId="0" xfId="0" applyFont="1" applyProtection="1"/>
    <xf numFmtId="0" fontId="5" fillId="0" borderId="0" xfId="0" applyFont="1" applyProtection="1"/>
    <xf numFmtId="0" fontId="14" fillId="0" borderId="0" xfId="0" applyFont="1" applyProtection="1"/>
    <xf numFmtId="0" fontId="12" fillId="0" borderId="0" xfId="0" applyFont="1" applyAlignment="1" applyProtection="1"/>
    <xf numFmtId="0" fontId="0" fillId="0" borderId="0" xfId="0" applyFont="1" applyProtection="1"/>
    <xf numFmtId="0" fontId="0" fillId="4" borderId="0" xfId="0" applyFont="1" applyFill="1" applyProtection="1"/>
    <xf numFmtId="0" fontId="12" fillId="0" borderId="0" xfId="0" applyFont="1" applyAlignment="1" applyProtection="1"/>
    <xf numFmtId="0" fontId="12" fillId="0" borderId="0" xfId="0" applyNumberFormat="1" applyFont="1" applyAlignment="1" applyProtection="1"/>
    <xf numFmtId="0" fontId="13" fillId="0" borderId="0" xfId="0" applyFont="1" applyAlignment="1" applyProtection="1">
      <alignment horizontal="left"/>
    </xf>
    <xf numFmtId="0" fontId="3" fillId="0" borderId="0" xfId="0" applyFont="1" applyProtection="1"/>
    <xf numFmtId="0" fontId="15" fillId="0" borderId="0" xfId="0" applyFont="1" applyProtection="1"/>
    <xf numFmtId="0" fontId="16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19" fillId="0" borderId="0" xfId="0" applyFont="1" applyAlignment="1" applyProtection="1"/>
    <xf numFmtId="0" fontId="20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22" fillId="4" borderId="13" xfId="0" applyNumberFormat="1" applyFont="1" applyFill="1" applyBorder="1" applyAlignment="1" applyProtection="1">
      <alignment horizontal="center" vertical="center"/>
    </xf>
    <xf numFmtId="0" fontId="22" fillId="4" borderId="14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22" fillId="4" borderId="25" xfId="0" applyNumberFormat="1" applyFont="1" applyFill="1" applyBorder="1" applyAlignment="1" applyProtection="1">
      <alignment horizontal="center" vertical="center"/>
    </xf>
    <xf numFmtId="0" fontId="22" fillId="4" borderId="26" xfId="0" applyNumberFormat="1" applyFont="1" applyFill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/>
    </xf>
    <xf numFmtId="165" fontId="0" fillId="0" borderId="1" xfId="0" applyNumberFormat="1" applyFont="1" applyBorder="1" applyAlignment="1" applyProtection="1">
      <alignment horizontal="center"/>
    </xf>
    <xf numFmtId="165" fontId="6" fillId="0" borderId="1" xfId="3" applyNumberFormat="1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</xf>
    <xf numFmtId="0" fontId="15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Protection="1"/>
    <xf numFmtId="0" fontId="15" fillId="0" borderId="0" xfId="0" applyFont="1" applyBorder="1" applyAlignment="1" applyProtection="1">
      <alignment horizontal="left"/>
    </xf>
    <xf numFmtId="0" fontId="3" fillId="0" borderId="0" xfId="0" applyFont="1" applyProtection="1"/>
    <xf numFmtId="0" fontId="12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166" fontId="0" fillId="0" borderId="13" xfId="0" applyNumberFormat="1" applyFont="1" applyBorder="1" applyAlignment="1" applyProtection="1">
      <alignment horizontal="right"/>
      <protection locked="0"/>
    </xf>
    <xf numFmtId="166" fontId="0" fillId="0" borderId="11" xfId="0" applyNumberFormat="1" applyFont="1" applyBorder="1" applyAlignment="1" applyProtection="1">
      <alignment horizontal="right"/>
      <protection locked="0"/>
    </xf>
    <xf numFmtId="166" fontId="0" fillId="0" borderId="14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2" borderId="13" xfId="0" applyFont="1" applyFill="1" applyBorder="1" applyProtection="1"/>
    <xf numFmtId="0" fontId="7" fillId="2" borderId="11" xfId="0" applyFont="1" applyFill="1" applyBorder="1" applyProtection="1"/>
    <xf numFmtId="0" fontId="7" fillId="2" borderId="14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</xf>
    <xf numFmtId="0" fontId="9" fillId="4" borderId="18" xfId="0" applyFont="1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/>
    </xf>
    <xf numFmtId="0" fontId="9" fillId="4" borderId="20" xfId="0" applyFont="1" applyFill="1" applyBorder="1" applyAlignment="1" applyProtection="1">
      <alignment horizontal="center"/>
    </xf>
    <xf numFmtId="0" fontId="9" fillId="4" borderId="23" xfId="0" applyFont="1" applyFill="1" applyBorder="1" applyAlignment="1" applyProtection="1">
      <alignment horizontal="center"/>
    </xf>
    <xf numFmtId="0" fontId="9" fillId="4" borderId="12" xfId="0" applyFont="1" applyFill="1" applyBorder="1" applyAlignment="1" applyProtection="1">
      <alignment horizontal="center"/>
    </xf>
    <xf numFmtId="0" fontId="9" fillId="4" borderId="24" xfId="0" applyFont="1" applyFill="1" applyBorder="1" applyAlignment="1" applyProtection="1">
      <alignment horizontal="center"/>
    </xf>
    <xf numFmtId="0" fontId="7" fillId="2" borderId="1" xfId="0" applyFont="1" applyFill="1" applyBorder="1" applyProtection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10</xdr:row>
          <xdr:rowOff>190500</xdr:rowOff>
        </xdr:from>
        <xdr:to>
          <xdr:col>13</xdr:col>
          <xdr:colOff>0</xdr:colOff>
          <xdr:row>12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7</xdr:row>
          <xdr:rowOff>104775</xdr:rowOff>
        </xdr:from>
        <xdr:to>
          <xdr:col>38</xdr:col>
          <xdr:colOff>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8</xdr:row>
          <xdr:rowOff>161925</xdr:rowOff>
        </xdr:from>
        <xdr:to>
          <xdr:col>38</xdr:col>
          <xdr:colOff>0</xdr:colOff>
          <xdr:row>10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9</xdr:row>
          <xdr:rowOff>161925</xdr:rowOff>
        </xdr:from>
        <xdr:to>
          <xdr:col>38</xdr:col>
          <xdr:colOff>9525</xdr:colOff>
          <xdr:row>10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10</xdr:row>
          <xdr:rowOff>180975</xdr:rowOff>
        </xdr:from>
        <xdr:to>
          <xdr:col>38</xdr:col>
          <xdr:colOff>0</xdr:colOff>
          <xdr:row>11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11</xdr:row>
          <xdr:rowOff>171450</xdr:rowOff>
        </xdr:from>
        <xdr:to>
          <xdr:col>38</xdr:col>
          <xdr:colOff>9525</xdr:colOff>
          <xdr:row>12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10</xdr:row>
          <xdr:rowOff>190500</xdr:rowOff>
        </xdr:from>
        <xdr:to>
          <xdr:col>16</xdr:col>
          <xdr:colOff>200025</xdr:colOff>
          <xdr:row>12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11</xdr:row>
          <xdr:rowOff>171450</xdr:rowOff>
        </xdr:from>
        <xdr:to>
          <xdr:col>16</xdr:col>
          <xdr:colOff>200025</xdr:colOff>
          <xdr:row>12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11</xdr:row>
          <xdr:rowOff>171450</xdr:rowOff>
        </xdr:from>
        <xdr:to>
          <xdr:col>13</xdr:col>
          <xdr:colOff>0</xdr:colOff>
          <xdr:row>12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M78"/>
  <sheetViews>
    <sheetView showGridLines="0" tabSelected="1" topLeftCell="A64" zoomScale="145" zoomScaleNormal="145" workbookViewId="0">
      <selection activeCell="R2" sqref="R2:T2"/>
    </sheetView>
  </sheetViews>
  <sheetFormatPr defaultColWidth="0" defaultRowHeight="15" zeroHeight="1" x14ac:dyDescent="0.25"/>
  <cols>
    <col min="1" max="2" width="3.7109375" style="12" customWidth="1"/>
    <col min="3" max="4" width="3" style="12" customWidth="1"/>
    <col min="5" max="5" width="4.28515625" style="12" customWidth="1"/>
    <col min="6" max="6" width="5.7109375" style="12" customWidth="1"/>
    <col min="7" max="7" width="3.7109375" style="12" customWidth="1"/>
    <col min="8" max="8" width="3.28515625" style="12" customWidth="1"/>
    <col min="9" max="9" width="1.28515625" style="12" customWidth="1"/>
    <col min="10" max="10" width="2.42578125" style="12" customWidth="1"/>
    <col min="11" max="11" width="5" style="12" customWidth="1"/>
    <col min="12" max="12" width="3.5703125" style="12" customWidth="1"/>
    <col min="13" max="13" width="4.85546875" style="12" customWidth="1"/>
    <col min="14" max="14" width="2.42578125" style="12" customWidth="1"/>
    <col min="15" max="16" width="4.28515625" style="12" customWidth="1"/>
    <col min="17" max="17" width="3.7109375" style="12" customWidth="1"/>
    <col min="18" max="18" width="2.28515625" style="12" customWidth="1"/>
    <col min="19" max="20" width="2.85546875" style="12" customWidth="1"/>
    <col min="21" max="21" width="3.28515625" style="12" customWidth="1"/>
    <col min="22" max="22" width="2.85546875" style="12" customWidth="1"/>
    <col min="23" max="24" width="4.28515625" style="12" customWidth="1"/>
    <col min="25" max="25" width="2.42578125" style="12" customWidth="1"/>
    <col min="26" max="26" width="1.42578125" style="12" customWidth="1"/>
    <col min="27" max="27" width="1.28515625" style="12" customWidth="1"/>
    <col min="28" max="28" width="2.140625" style="12" customWidth="1"/>
    <col min="29" max="29" width="3" style="12" customWidth="1"/>
    <col min="30" max="30" width="1.28515625" style="12" customWidth="1"/>
    <col min="31" max="31" width="4.85546875" style="12" customWidth="1"/>
    <col min="32" max="32" width="2.42578125" style="12" customWidth="1"/>
    <col min="33" max="33" width="5.28515625" style="12" customWidth="1"/>
    <col min="34" max="34" width="3.42578125" style="12" customWidth="1"/>
    <col min="35" max="38" width="4.28515625" style="12" customWidth="1"/>
    <col min="39" max="39" width="3.7109375" style="12" customWidth="1"/>
    <col min="40" max="40" width="1.7109375" style="12" customWidth="1"/>
    <col min="41" max="41" width="3.42578125" style="13" customWidth="1"/>
    <col min="42" max="42" width="6.140625" style="13" customWidth="1"/>
    <col min="43" max="45" width="2.28515625" style="13" customWidth="1"/>
    <col min="46" max="46" width="3.5703125" style="13" customWidth="1"/>
    <col min="47" max="47" width="6" style="13" customWidth="1"/>
    <col min="48" max="48" width="2.28515625" style="13" customWidth="1"/>
    <col min="49" max="49" width="8.140625" style="13" customWidth="1"/>
    <col min="50" max="56" width="2.28515625" style="13" customWidth="1"/>
    <col min="57" max="57" width="1" style="13" customWidth="1"/>
    <col min="58" max="65" width="2.28515625" style="13" customWidth="1"/>
    <col min="66" max="16383" width="2.28515625" style="1" customWidth="1"/>
    <col min="16384" max="16384" width="20.5703125" style="1" customWidth="1"/>
  </cols>
  <sheetData>
    <row r="1" spans="1:65" ht="15.75" x14ac:dyDescent="0.25">
      <c r="A1" s="137" t="s">
        <v>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</row>
    <row r="2" spans="1:65" ht="12" customHeight="1" x14ac:dyDescent="0.25">
      <c r="A2" s="151" t="s">
        <v>90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  <c r="S2" s="154"/>
      <c r="T2" s="154"/>
      <c r="U2" s="155" t="s">
        <v>91</v>
      </c>
      <c r="V2" s="156"/>
      <c r="W2" s="156"/>
      <c r="X2" s="156"/>
      <c r="Y2" s="153"/>
      <c r="Z2" s="154"/>
      <c r="AA2" s="154"/>
      <c r="AB2" s="154"/>
      <c r="AC2" s="155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4"/>
    </row>
    <row r="3" spans="1:65" s="2" customFormat="1" ht="11.25" customHeight="1" thickBot="1" x14ac:dyDescent="0.3">
      <c r="A3" s="143" t="s">
        <v>89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5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</row>
    <row r="4" spans="1:65" ht="15" customHeight="1" thickBot="1" x14ac:dyDescent="0.3">
      <c r="A4" s="162" t="s">
        <v>62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4"/>
      <c r="AP4" s="13" t="s">
        <v>130</v>
      </c>
      <c r="AU4" s="17" t="str">
        <f>IF(AND(AX11&lt;=AX13, BF11&lt;=BF13), "YES", "NO")</f>
        <v>YES</v>
      </c>
    </row>
    <row r="5" spans="1:65" x14ac:dyDescent="0.25">
      <c r="A5" s="144" t="s">
        <v>25</v>
      </c>
      <c r="B5" s="145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5"/>
      <c r="O5" s="147" t="s">
        <v>27</v>
      </c>
      <c r="P5" s="147"/>
      <c r="Q5" s="146"/>
      <c r="R5" s="146"/>
      <c r="S5" s="146"/>
      <c r="T5" s="146"/>
      <c r="U5" s="146"/>
      <c r="V5" s="146"/>
      <c r="W5" s="15"/>
      <c r="X5" s="147" t="s">
        <v>26</v>
      </c>
      <c r="Y5" s="147"/>
      <c r="Z5" s="147"/>
      <c r="AA5" s="147"/>
      <c r="AB5" s="147"/>
      <c r="AC5" s="147"/>
      <c r="AD5" s="146"/>
      <c r="AE5" s="146"/>
      <c r="AF5" s="146"/>
      <c r="AG5" s="146"/>
      <c r="AH5" s="146"/>
      <c r="AI5" s="146"/>
      <c r="AJ5" s="146"/>
      <c r="AK5" s="146"/>
      <c r="AL5" s="146"/>
      <c r="AM5" s="18"/>
    </row>
    <row r="6" spans="1:65" ht="3.75" customHeight="1" x14ac:dyDescent="0.25">
      <c r="A6" s="1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20"/>
      <c r="AW6" s="21"/>
    </row>
    <row r="7" spans="1:65" x14ac:dyDescent="0.25">
      <c r="A7" s="22" t="s">
        <v>41</v>
      </c>
      <c r="B7" s="15"/>
      <c r="C7" s="15"/>
      <c r="D7" s="15"/>
      <c r="E7" s="146"/>
      <c r="F7" s="146"/>
      <c r="G7" s="146"/>
      <c r="H7" s="146"/>
      <c r="I7" s="146"/>
      <c r="J7" s="146"/>
      <c r="K7" s="146"/>
      <c r="L7" s="146"/>
      <c r="M7" s="146"/>
      <c r="N7" s="23"/>
      <c r="O7" s="15" t="s">
        <v>59</v>
      </c>
      <c r="P7" s="15"/>
      <c r="Q7" s="15"/>
      <c r="R7" s="15"/>
      <c r="S7" s="15"/>
      <c r="T7" s="15"/>
      <c r="U7" s="15"/>
      <c r="V7" s="146"/>
      <c r="W7" s="146"/>
      <c r="X7" s="146"/>
      <c r="Y7" s="146"/>
      <c r="Z7" s="146"/>
      <c r="AA7" s="146"/>
      <c r="AB7" s="146"/>
      <c r="AC7" s="146"/>
      <c r="AD7" s="146"/>
      <c r="AE7" s="24"/>
      <c r="AF7" s="15"/>
      <c r="AG7" s="165" t="s">
        <v>32</v>
      </c>
      <c r="AH7" s="166"/>
      <c r="AI7" s="166"/>
      <c r="AJ7" s="166"/>
      <c r="AK7" s="166"/>
      <c r="AL7" s="167"/>
      <c r="AM7" s="25"/>
    </row>
    <row r="8" spans="1:65" ht="9.75" customHeight="1" x14ac:dyDescent="0.25">
      <c r="A8" s="19"/>
      <c r="B8" s="15"/>
      <c r="C8" s="15"/>
      <c r="D8" s="15"/>
      <c r="E8" s="15"/>
      <c r="F8" s="15"/>
      <c r="G8" s="15"/>
      <c r="H8" s="15"/>
      <c r="I8" s="26"/>
      <c r="J8" s="15"/>
      <c r="K8" s="15"/>
      <c r="M8" s="15"/>
      <c r="N8" s="15"/>
      <c r="O8" s="15"/>
      <c r="P8" s="27" t="s">
        <v>40</v>
      </c>
      <c r="Q8" s="15"/>
      <c r="R8" s="15"/>
      <c r="S8" s="28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11" t="s">
        <v>38</v>
      </c>
      <c r="AH8" s="112"/>
      <c r="AI8" s="112"/>
      <c r="AJ8" s="112"/>
      <c r="AK8" s="112"/>
      <c r="AL8" s="168"/>
      <c r="AM8" s="18"/>
    </row>
    <row r="9" spans="1:65" ht="15.75" thickBot="1" x14ac:dyDescent="0.3">
      <c r="A9" s="19"/>
      <c r="B9" s="117" t="s">
        <v>48</v>
      </c>
      <c r="C9" s="118"/>
      <c r="D9" s="118"/>
      <c r="E9" s="118"/>
      <c r="F9" s="118"/>
      <c r="G9" s="118"/>
      <c r="H9" s="166"/>
      <c r="I9" s="119"/>
      <c r="J9" s="15"/>
      <c r="K9" s="15"/>
      <c r="L9" s="15"/>
      <c r="M9" s="15"/>
      <c r="N9" s="15"/>
      <c r="O9" s="15"/>
      <c r="P9" s="15"/>
      <c r="Q9" s="15"/>
      <c r="R9" s="28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29" t="s">
        <v>33</v>
      </c>
      <c r="AH9" s="30"/>
      <c r="AI9" s="30"/>
      <c r="AJ9" s="30"/>
      <c r="AK9" s="30"/>
      <c r="AL9" s="31"/>
      <c r="AM9" s="32"/>
    </row>
    <row r="10" spans="1:65" ht="15.75" thickBot="1" x14ac:dyDescent="0.3">
      <c r="A10" s="19"/>
      <c r="B10" s="29" t="s">
        <v>28</v>
      </c>
      <c r="C10" s="29"/>
      <c r="D10" s="33"/>
      <c r="E10" s="33"/>
      <c r="F10" s="33"/>
      <c r="G10" s="33"/>
      <c r="H10" s="5"/>
      <c r="I10" s="34"/>
      <c r="J10" s="15"/>
      <c r="K10" s="109" t="s">
        <v>45</v>
      </c>
      <c r="L10" s="110"/>
      <c r="M10" s="110"/>
      <c r="N10" s="35"/>
      <c r="O10" s="109" t="s">
        <v>114</v>
      </c>
      <c r="P10" s="110"/>
      <c r="Q10" s="113"/>
      <c r="R10" s="36"/>
      <c r="S10" s="117" t="s">
        <v>47</v>
      </c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9"/>
      <c r="AF10" s="15"/>
      <c r="AG10" s="37" t="s">
        <v>34</v>
      </c>
      <c r="AH10" s="24"/>
      <c r="AI10" s="24"/>
      <c r="AJ10" s="24"/>
      <c r="AK10" s="24"/>
      <c r="AL10" s="20"/>
      <c r="AM10" s="20"/>
      <c r="AP10" s="38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40"/>
    </row>
    <row r="11" spans="1:65" ht="15.75" thickBot="1" x14ac:dyDescent="0.3">
      <c r="A11" s="19"/>
      <c r="B11" s="37" t="s">
        <v>29</v>
      </c>
      <c r="C11" s="37"/>
      <c r="D11" s="24"/>
      <c r="E11" s="24"/>
      <c r="F11" s="24"/>
      <c r="G11" s="24"/>
      <c r="H11" s="10"/>
      <c r="I11" s="42"/>
      <c r="J11" s="15"/>
      <c r="K11" s="111" t="s">
        <v>46</v>
      </c>
      <c r="L11" s="112"/>
      <c r="M11" s="112"/>
      <c r="N11" s="43"/>
      <c r="O11" s="114" t="s">
        <v>115</v>
      </c>
      <c r="P11" s="115"/>
      <c r="Q11" s="116"/>
      <c r="R11" s="44"/>
      <c r="S11" s="45" t="s">
        <v>43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120" t="s">
        <v>113</v>
      </c>
      <c r="AE11" s="121"/>
      <c r="AF11" s="15"/>
      <c r="AG11" s="37" t="s">
        <v>35</v>
      </c>
      <c r="AH11" s="24"/>
      <c r="AI11" s="24"/>
      <c r="AJ11" s="24"/>
      <c r="AK11" s="24"/>
      <c r="AL11" s="20"/>
      <c r="AM11" s="20"/>
      <c r="AP11" s="47" t="s">
        <v>131</v>
      </c>
      <c r="AQ11" s="16"/>
      <c r="AR11" s="16"/>
      <c r="AS11" s="16"/>
      <c r="AT11" s="16"/>
      <c r="AU11" s="16"/>
      <c r="AV11" s="16"/>
      <c r="AW11" s="16" t="s">
        <v>132</v>
      </c>
      <c r="AX11" s="169">
        <f>H12</f>
        <v>0</v>
      </c>
      <c r="AY11" s="170"/>
      <c r="AZ11" s="16"/>
      <c r="BA11" s="16"/>
      <c r="BB11" s="16" t="s">
        <v>133</v>
      </c>
      <c r="BC11" s="16"/>
      <c r="BD11" s="16"/>
      <c r="BE11" s="16"/>
      <c r="BF11" s="169">
        <f>H11</f>
        <v>0</v>
      </c>
      <c r="BG11" s="170"/>
      <c r="BH11" s="16"/>
      <c r="BI11" s="16"/>
      <c r="BJ11" s="16"/>
      <c r="BK11" s="16"/>
      <c r="BL11" s="48"/>
    </row>
    <row r="12" spans="1:65" ht="15.75" thickBot="1" x14ac:dyDescent="0.3">
      <c r="A12" s="19"/>
      <c r="B12" s="37" t="s">
        <v>30</v>
      </c>
      <c r="C12" s="37"/>
      <c r="D12" s="24"/>
      <c r="E12" s="24"/>
      <c r="F12" s="24"/>
      <c r="G12" s="24"/>
      <c r="H12" s="5"/>
      <c r="I12" s="42"/>
      <c r="J12" s="15"/>
      <c r="K12" s="37" t="s">
        <v>57</v>
      </c>
      <c r="L12" s="15"/>
      <c r="M12" s="15"/>
      <c r="N12" s="49"/>
      <c r="O12" s="50">
        <v>0.6</v>
      </c>
      <c r="P12" s="15"/>
      <c r="Q12" s="20"/>
      <c r="R12" s="44"/>
      <c r="S12" s="51" t="s">
        <v>42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122" t="s">
        <v>113</v>
      </c>
      <c r="AE12" s="123"/>
      <c r="AF12" s="15"/>
      <c r="AG12" s="37" t="s">
        <v>36</v>
      </c>
      <c r="AH12" s="24"/>
      <c r="AI12" s="24"/>
      <c r="AJ12" s="24"/>
      <c r="AK12" s="24"/>
      <c r="AL12" s="20"/>
      <c r="AM12" s="20"/>
      <c r="AP12" s="47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48"/>
    </row>
    <row r="13" spans="1:65" ht="15.75" thickBot="1" x14ac:dyDescent="0.3">
      <c r="A13" s="19"/>
      <c r="B13" s="37" t="s">
        <v>31</v>
      </c>
      <c r="C13" s="24"/>
      <c r="D13" s="24"/>
      <c r="E13" s="24"/>
      <c r="F13" s="24"/>
      <c r="G13" s="24"/>
      <c r="H13" s="9" t="str">
        <f>IF(H11+H12=0, "", H11+H12)</f>
        <v/>
      </c>
      <c r="I13" s="42">
        <f>I12+I11</f>
        <v>0</v>
      </c>
      <c r="J13" s="15"/>
      <c r="K13" s="37" t="s">
        <v>58</v>
      </c>
      <c r="L13" s="15"/>
      <c r="M13" s="15"/>
      <c r="N13" s="49"/>
      <c r="O13" s="50">
        <v>0.8</v>
      </c>
      <c r="P13" s="15"/>
      <c r="Q13" s="20"/>
      <c r="R13" s="44"/>
      <c r="S13" s="53" t="s">
        <v>44</v>
      </c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122" t="s">
        <v>113</v>
      </c>
      <c r="AE13" s="123"/>
      <c r="AF13" s="15"/>
      <c r="AG13" s="37" t="s">
        <v>37</v>
      </c>
      <c r="AH13" s="102"/>
      <c r="AI13" s="102"/>
      <c r="AJ13" s="102"/>
      <c r="AK13" s="102"/>
      <c r="AL13" s="20"/>
      <c r="AM13" s="20"/>
      <c r="AP13" s="47" t="s">
        <v>134</v>
      </c>
      <c r="AQ13" s="16"/>
      <c r="AR13" s="16"/>
      <c r="AS13" s="16"/>
      <c r="AT13" s="16"/>
      <c r="AU13" s="16"/>
      <c r="AV13" s="16"/>
      <c r="AW13" s="16" t="s">
        <v>132</v>
      </c>
      <c r="AX13" s="169">
        <f>COUNTIFS(E20:E29,"=H",AP20:AP29,"=a",AY20:AY29,"=a")</f>
        <v>0</v>
      </c>
      <c r="AY13" s="170"/>
      <c r="AZ13" s="16"/>
      <c r="BA13" s="16"/>
      <c r="BB13" s="16" t="s">
        <v>133</v>
      </c>
      <c r="BC13" s="16"/>
      <c r="BD13" s="16"/>
      <c r="BE13" s="16"/>
      <c r="BF13" s="169">
        <f>COUNTIFS(E20:E29,"=L",AP20:AP29,"=a",AY20:AY29,"=a")</f>
        <v>0</v>
      </c>
      <c r="BG13" s="170"/>
      <c r="BH13" s="16"/>
      <c r="BI13" s="16"/>
      <c r="BJ13" s="16"/>
      <c r="BK13" s="16"/>
      <c r="BL13" s="48"/>
    </row>
    <row r="14" spans="1:65" ht="1.5" customHeight="1" x14ac:dyDescent="0.25">
      <c r="A14" s="19"/>
      <c r="B14" s="55"/>
      <c r="C14" s="41"/>
      <c r="D14" s="41"/>
      <c r="E14" s="41"/>
      <c r="F14" s="41"/>
      <c r="G14" s="41"/>
      <c r="H14" s="41"/>
      <c r="I14" s="56"/>
      <c r="J14" s="15"/>
      <c r="K14" s="55"/>
      <c r="L14" s="41"/>
      <c r="M14" s="57"/>
      <c r="N14" s="15"/>
      <c r="O14" s="55"/>
      <c r="P14" s="41"/>
      <c r="Q14" s="57"/>
      <c r="S14" s="58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7"/>
      <c r="AF14" s="15"/>
      <c r="AG14" s="55"/>
      <c r="AH14" s="41"/>
      <c r="AI14" s="41"/>
      <c r="AJ14" s="41"/>
      <c r="AK14" s="41"/>
      <c r="AL14" s="57"/>
      <c r="AM14" s="20"/>
      <c r="AP14" s="47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48"/>
    </row>
    <row r="15" spans="1:65" ht="1.5" customHeight="1" x14ac:dyDescent="0.25">
      <c r="A15" s="55"/>
      <c r="B15" s="41"/>
      <c r="C15" s="41"/>
      <c r="D15" s="41"/>
      <c r="E15" s="41"/>
      <c r="F15" s="41"/>
      <c r="G15" s="41"/>
      <c r="H15" s="41"/>
      <c r="I15" s="60"/>
      <c r="J15" s="41"/>
      <c r="K15" s="41"/>
      <c r="L15" s="41"/>
      <c r="M15" s="41"/>
      <c r="N15" s="41"/>
      <c r="O15" s="41"/>
      <c r="P15" s="41"/>
      <c r="Q15" s="41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41"/>
      <c r="AF15" s="41"/>
      <c r="AG15" s="41"/>
      <c r="AH15" s="41"/>
      <c r="AI15" s="41"/>
      <c r="AJ15" s="41"/>
      <c r="AK15" s="41"/>
      <c r="AL15" s="41"/>
      <c r="AM15" s="57"/>
      <c r="AP15" s="47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48"/>
    </row>
    <row r="16" spans="1:65" ht="5.25" customHeight="1" x14ac:dyDescent="0.25">
      <c r="A16" s="15"/>
      <c r="B16" s="15"/>
      <c r="C16" s="15"/>
      <c r="D16" s="15"/>
      <c r="E16" s="15"/>
      <c r="F16" s="15"/>
      <c r="G16" s="15"/>
      <c r="H16" s="15"/>
      <c r="I16" s="28"/>
      <c r="J16" s="15"/>
      <c r="K16" s="15"/>
      <c r="L16" s="15"/>
      <c r="M16" s="15"/>
      <c r="N16" s="15"/>
      <c r="O16" s="15"/>
      <c r="P16" s="15"/>
      <c r="Q16" s="15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15"/>
      <c r="AF16" s="15"/>
      <c r="AG16" s="15"/>
      <c r="AH16" s="15"/>
      <c r="AI16" s="15"/>
      <c r="AJ16" s="15"/>
      <c r="AK16" s="15"/>
      <c r="AL16" s="15"/>
      <c r="AM16" s="15"/>
      <c r="AP16" s="47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48"/>
    </row>
    <row r="17" spans="1:65" ht="15.75" thickBot="1" x14ac:dyDescent="0.3">
      <c r="A17" s="162" t="s">
        <v>100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4"/>
      <c r="AP17" s="62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4"/>
    </row>
    <row r="18" spans="1:65" s="3" customFormat="1" ht="15.75" x14ac:dyDescent="0.25">
      <c r="A18" s="148" t="s">
        <v>3</v>
      </c>
      <c r="B18" s="148"/>
      <c r="C18" s="149" t="s">
        <v>4</v>
      </c>
      <c r="D18" s="150"/>
      <c r="E18" s="65" t="s">
        <v>5</v>
      </c>
      <c r="F18" s="148" t="s">
        <v>7</v>
      </c>
      <c r="G18" s="148"/>
      <c r="H18" s="148"/>
      <c r="I18" s="148"/>
      <c r="J18" s="148"/>
      <c r="K18" s="148"/>
      <c r="L18" s="148"/>
      <c r="M18" s="65" t="s">
        <v>8</v>
      </c>
      <c r="N18" s="148" t="s">
        <v>9</v>
      </c>
      <c r="O18" s="148"/>
      <c r="P18" s="148"/>
      <c r="Q18" s="148" t="s">
        <v>11</v>
      </c>
      <c r="R18" s="148"/>
      <c r="S18" s="148"/>
      <c r="T18" s="148" t="s">
        <v>12</v>
      </c>
      <c r="U18" s="148"/>
      <c r="V18" s="148"/>
      <c r="W18" s="148" t="s">
        <v>14</v>
      </c>
      <c r="X18" s="148"/>
      <c r="Y18" s="148" t="s">
        <v>16</v>
      </c>
      <c r="Z18" s="148"/>
      <c r="AA18" s="148"/>
      <c r="AB18" s="148"/>
      <c r="AC18" s="148"/>
      <c r="AD18" s="148" t="s">
        <v>18</v>
      </c>
      <c r="AE18" s="148"/>
      <c r="AF18" s="148"/>
      <c r="AG18" s="148" t="s">
        <v>20</v>
      </c>
      <c r="AH18" s="148"/>
      <c r="AI18" s="148" t="s">
        <v>21</v>
      </c>
      <c r="AJ18" s="148"/>
      <c r="AK18" s="148" t="s">
        <v>22</v>
      </c>
      <c r="AL18" s="148"/>
      <c r="AM18" s="65" t="s">
        <v>23</v>
      </c>
      <c r="AN18" s="66"/>
      <c r="AO18" s="67"/>
      <c r="AP18" s="171" t="s">
        <v>136</v>
      </c>
      <c r="AQ18" s="172"/>
      <c r="AR18" s="172"/>
      <c r="AS18" s="172"/>
      <c r="AT18" s="172"/>
      <c r="AU18" s="172"/>
      <c r="AV18" s="172"/>
      <c r="AW18" s="172"/>
      <c r="AX18" s="173"/>
      <c r="AY18" s="171" t="s">
        <v>135</v>
      </c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3"/>
      <c r="BM18" s="67"/>
    </row>
    <row r="19" spans="1:65" ht="45" customHeight="1" thickBot="1" x14ac:dyDescent="0.3">
      <c r="A19" s="125" t="s">
        <v>1</v>
      </c>
      <c r="B19" s="125"/>
      <c r="C19" s="125" t="s">
        <v>2</v>
      </c>
      <c r="D19" s="125"/>
      <c r="E19" s="68" t="s">
        <v>139</v>
      </c>
      <c r="F19" s="126" t="s">
        <v>75</v>
      </c>
      <c r="G19" s="126"/>
      <c r="H19" s="126"/>
      <c r="I19" s="126"/>
      <c r="J19" s="126"/>
      <c r="K19" s="126"/>
      <c r="L19" s="126"/>
      <c r="M19" s="68" t="s">
        <v>6</v>
      </c>
      <c r="N19" s="127" t="s">
        <v>73</v>
      </c>
      <c r="O19" s="128"/>
      <c r="P19" s="129"/>
      <c r="Q19" s="130" t="s">
        <v>10</v>
      </c>
      <c r="R19" s="130"/>
      <c r="S19" s="130"/>
      <c r="T19" s="130" t="s">
        <v>13</v>
      </c>
      <c r="U19" s="130"/>
      <c r="V19" s="130"/>
      <c r="W19" s="130" t="s">
        <v>15</v>
      </c>
      <c r="X19" s="130"/>
      <c r="Y19" s="130" t="s">
        <v>0</v>
      </c>
      <c r="Z19" s="130"/>
      <c r="AA19" s="130"/>
      <c r="AB19" s="130"/>
      <c r="AC19" s="130"/>
      <c r="AD19" s="125" t="s">
        <v>17</v>
      </c>
      <c r="AE19" s="125"/>
      <c r="AF19" s="125"/>
      <c r="AG19" s="126" t="s">
        <v>19</v>
      </c>
      <c r="AH19" s="126"/>
      <c r="AI19" s="125" t="s">
        <v>92</v>
      </c>
      <c r="AJ19" s="125"/>
      <c r="AK19" s="125" t="s">
        <v>93</v>
      </c>
      <c r="AL19" s="125"/>
      <c r="AM19" s="69" t="s">
        <v>65</v>
      </c>
      <c r="AP19" s="174"/>
      <c r="AQ19" s="175"/>
      <c r="AR19" s="175"/>
      <c r="AS19" s="175"/>
      <c r="AT19" s="175"/>
      <c r="AU19" s="175"/>
      <c r="AV19" s="175"/>
      <c r="AW19" s="175"/>
      <c r="AX19" s="176"/>
      <c r="AY19" s="174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6"/>
    </row>
    <row r="20" spans="1:65" ht="16.5" x14ac:dyDescent="0.25">
      <c r="A20" s="131"/>
      <c r="B20" s="131"/>
      <c r="C20" s="131"/>
      <c r="D20" s="131"/>
      <c r="E20" s="8"/>
      <c r="F20" s="132"/>
      <c r="G20" s="133"/>
      <c r="H20" s="133"/>
      <c r="I20" s="133"/>
      <c r="J20" s="133"/>
      <c r="K20" s="133"/>
      <c r="L20" s="134"/>
      <c r="M20" s="11"/>
      <c r="N20" s="158"/>
      <c r="O20" s="159"/>
      <c r="P20" s="160"/>
      <c r="Q20" s="161"/>
      <c r="R20" s="161"/>
      <c r="S20" s="161"/>
      <c r="T20" s="161"/>
      <c r="U20" s="161"/>
      <c r="V20" s="161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5" t="str">
        <f>IF(W20+Y20+AD20=0, "", W20+Y20+AD20)</f>
        <v/>
      </c>
      <c r="AH20" s="106"/>
      <c r="AI20" s="107"/>
      <c r="AJ20" s="107"/>
      <c r="AK20" s="108"/>
      <c r="AL20" s="108"/>
      <c r="AM20" s="6"/>
      <c r="AP20" s="70" t="str">
        <f>IF(AG20&lt;=AK20, "a", "")</f>
        <v>a</v>
      </c>
      <c r="AQ20" s="71"/>
      <c r="AR20" s="71"/>
      <c r="AS20" s="71"/>
      <c r="AT20" s="71"/>
      <c r="AU20" s="71"/>
      <c r="AV20" s="71"/>
      <c r="AW20" s="71"/>
      <c r="AX20" s="71"/>
      <c r="AY20" s="103" t="str">
        <f>IF(N20&lt;=AI20, "a", "")</f>
        <v>a</v>
      </c>
      <c r="AZ20" s="104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</row>
    <row r="21" spans="1:65" ht="16.5" x14ac:dyDescent="0.25">
      <c r="A21" s="131"/>
      <c r="B21" s="131"/>
      <c r="C21" s="131"/>
      <c r="D21" s="131"/>
      <c r="E21" s="11"/>
      <c r="F21" s="132"/>
      <c r="G21" s="133"/>
      <c r="H21" s="133"/>
      <c r="I21" s="133"/>
      <c r="J21" s="133"/>
      <c r="K21" s="133"/>
      <c r="L21" s="134"/>
      <c r="M21" s="11"/>
      <c r="N21" s="158"/>
      <c r="O21" s="159"/>
      <c r="P21" s="160"/>
      <c r="Q21" s="161"/>
      <c r="R21" s="161"/>
      <c r="S21" s="161"/>
      <c r="T21" s="161"/>
      <c r="U21" s="161"/>
      <c r="V21" s="161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5" t="str">
        <f>IF(W21+Y21+AD21=0, "", W21+Y21+AD21)</f>
        <v/>
      </c>
      <c r="AH21" s="106"/>
      <c r="AI21" s="107"/>
      <c r="AJ21" s="107"/>
      <c r="AK21" s="108"/>
      <c r="AL21" s="108"/>
      <c r="AM21" s="6"/>
      <c r="AP21" s="72" t="str">
        <f t="shared" ref="AP21:AP29" si="0">IF(AG21&lt;=AK21, "a", "")</f>
        <v>a</v>
      </c>
      <c r="AQ21" s="71"/>
      <c r="AR21" s="71"/>
      <c r="AS21" s="71"/>
      <c r="AT21" s="71"/>
      <c r="AU21" s="71"/>
      <c r="AV21" s="71"/>
      <c r="AW21" s="71"/>
      <c r="AX21" s="71"/>
      <c r="AY21" s="100" t="str">
        <f t="shared" ref="AY21:AY29" si="1">IF(N21&lt;=AI21, "a", "")</f>
        <v>a</v>
      </c>
      <c r="AZ21" s="10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</row>
    <row r="22" spans="1:65" ht="16.5" x14ac:dyDescent="0.25">
      <c r="A22" s="131"/>
      <c r="B22" s="131"/>
      <c r="C22" s="131"/>
      <c r="D22" s="131"/>
      <c r="E22" s="11"/>
      <c r="F22" s="132"/>
      <c r="G22" s="133"/>
      <c r="H22" s="133"/>
      <c r="I22" s="133"/>
      <c r="J22" s="133"/>
      <c r="K22" s="133"/>
      <c r="L22" s="134"/>
      <c r="M22" s="11"/>
      <c r="N22" s="158"/>
      <c r="O22" s="159"/>
      <c r="P22" s="160"/>
      <c r="Q22" s="161"/>
      <c r="R22" s="161"/>
      <c r="S22" s="161"/>
      <c r="T22" s="161"/>
      <c r="U22" s="161"/>
      <c r="V22" s="161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5" t="str">
        <f>IF(W22+Y22+AD22=0, "", W22+Y22+AD22)</f>
        <v/>
      </c>
      <c r="AH22" s="106"/>
      <c r="AI22" s="107"/>
      <c r="AJ22" s="107"/>
      <c r="AK22" s="108"/>
      <c r="AL22" s="108"/>
      <c r="AM22" s="6"/>
      <c r="AP22" s="72" t="str">
        <f t="shared" si="0"/>
        <v>a</v>
      </c>
      <c r="AQ22" s="71"/>
      <c r="AR22" s="71"/>
      <c r="AS22" s="71"/>
      <c r="AT22" s="71"/>
      <c r="AU22" s="71"/>
      <c r="AV22" s="71"/>
      <c r="AW22" s="71"/>
      <c r="AX22" s="71"/>
      <c r="AY22" s="100" t="str">
        <f t="shared" si="1"/>
        <v>a</v>
      </c>
      <c r="AZ22" s="10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</row>
    <row r="23" spans="1:65" ht="16.5" x14ac:dyDescent="0.25">
      <c r="A23" s="131"/>
      <c r="B23" s="131"/>
      <c r="C23" s="131"/>
      <c r="D23" s="131"/>
      <c r="E23" s="11"/>
      <c r="F23" s="132"/>
      <c r="G23" s="133"/>
      <c r="H23" s="133"/>
      <c r="I23" s="133"/>
      <c r="J23" s="133"/>
      <c r="K23" s="133"/>
      <c r="L23" s="134"/>
      <c r="M23" s="11"/>
      <c r="N23" s="158"/>
      <c r="O23" s="159"/>
      <c r="P23" s="160"/>
      <c r="Q23" s="161"/>
      <c r="R23" s="161"/>
      <c r="S23" s="161"/>
      <c r="T23" s="161"/>
      <c r="U23" s="161"/>
      <c r="V23" s="161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5" t="str">
        <f>IF(W23+Y23+AD23=0, "", W23+Y23+AD23)</f>
        <v/>
      </c>
      <c r="AH23" s="106"/>
      <c r="AI23" s="107"/>
      <c r="AJ23" s="107"/>
      <c r="AK23" s="108"/>
      <c r="AL23" s="108"/>
      <c r="AM23" s="6"/>
      <c r="AP23" s="72" t="str">
        <f t="shared" si="0"/>
        <v>a</v>
      </c>
      <c r="AQ23" s="71"/>
      <c r="AR23" s="71"/>
      <c r="AS23" s="71"/>
      <c r="AT23" s="71"/>
      <c r="AU23" s="71"/>
      <c r="AV23" s="71"/>
      <c r="AW23" s="71"/>
      <c r="AX23" s="71"/>
      <c r="AY23" s="100" t="str">
        <f t="shared" si="1"/>
        <v>a</v>
      </c>
      <c r="AZ23" s="10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</row>
    <row r="24" spans="1:65" ht="16.5" x14ac:dyDescent="0.25">
      <c r="A24" s="131"/>
      <c r="B24" s="131"/>
      <c r="C24" s="131"/>
      <c r="D24" s="131"/>
      <c r="E24" s="11"/>
      <c r="F24" s="132"/>
      <c r="G24" s="133"/>
      <c r="H24" s="133"/>
      <c r="I24" s="133"/>
      <c r="J24" s="133"/>
      <c r="K24" s="133"/>
      <c r="L24" s="134"/>
      <c r="M24" s="11"/>
      <c r="N24" s="158"/>
      <c r="O24" s="159"/>
      <c r="P24" s="160"/>
      <c r="Q24" s="161"/>
      <c r="R24" s="161"/>
      <c r="S24" s="161"/>
      <c r="T24" s="161"/>
      <c r="U24" s="161"/>
      <c r="V24" s="161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5" t="str">
        <f t="shared" ref="AG24:AG29" si="2">IF(W24+Y24+AD24=0, "", W24+Y24+AD24)</f>
        <v/>
      </c>
      <c r="AH24" s="106"/>
      <c r="AI24" s="107"/>
      <c r="AJ24" s="107"/>
      <c r="AK24" s="108"/>
      <c r="AL24" s="108"/>
      <c r="AM24" s="6"/>
      <c r="AP24" s="72" t="str">
        <f t="shared" si="0"/>
        <v>a</v>
      </c>
      <c r="AQ24" s="71"/>
      <c r="AR24" s="71"/>
      <c r="AS24" s="71"/>
      <c r="AT24" s="71"/>
      <c r="AU24" s="71"/>
      <c r="AV24" s="71"/>
      <c r="AW24" s="71"/>
      <c r="AX24" s="71"/>
      <c r="AY24" s="100" t="str">
        <f t="shared" si="1"/>
        <v>a</v>
      </c>
      <c r="AZ24" s="10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</row>
    <row r="25" spans="1:65" ht="16.5" x14ac:dyDescent="0.25">
      <c r="A25" s="131"/>
      <c r="B25" s="131"/>
      <c r="C25" s="131"/>
      <c r="D25" s="131"/>
      <c r="E25" s="11"/>
      <c r="F25" s="132"/>
      <c r="G25" s="133"/>
      <c r="H25" s="133"/>
      <c r="I25" s="133"/>
      <c r="J25" s="133"/>
      <c r="K25" s="133"/>
      <c r="L25" s="134"/>
      <c r="M25" s="11"/>
      <c r="N25" s="158"/>
      <c r="O25" s="159"/>
      <c r="P25" s="160"/>
      <c r="Q25" s="161"/>
      <c r="R25" s="161"/>
      <c r="S25" s="161"/>
      <c r="T25" s="161"/>
      <c r="U25" s="161"/>
      <c r="V25" s="161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5" t="str">
        <f t="shared" si="2"/>
        <v/>
      </c>
      <c r="AH25" s="106"/>
      <c r="AI25" s="107"/>
      <c r="AJ25" s="107"/>
      <c r="AK25" s="108"/>
      <c r="AL25" s="108"/>
      <c r="AM25" s="6"/>
      <c r="AP25" s="72" t="str">
        <f t="shared" si="0"/>
        <v>a</v>
      </c>
      <c r="AQ25" s="71"/>
      <c r="AR25" s="71"/>
      <c r="AS25" s="71"/>
      <c r="AT25" s="71"/>
      <c r="AU25" s="71"/>
      <c r="AV25" s="71"/>
      <c r="AW25" s="71"/>
      <c r="AX25" s="71"/>
      <c r="AY25" s="100" t="str">
        <f t="shared" si="1"/>
        <v>a</v>
      </c>
      <c r="AZ25" s="10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65" ht="16.5" x14ac:dyDescent="0.25">
      <c r="A26" s="131"/>
      <c r="B26" s="131"/>
      <c r="C26" s="131"/>
      <c r="D26" s="131"/>
      <c r="E26" s="11"/>
      <c r="F26" s="132"/>
      <c r="G26" s="133"/>
      <c r="H26" s="133"/>
      <c r="I26" s="133"/>
      <c r="J26" s="133"/>
      <c r="K26" s="133"/>
      <c r="L26" s="134"/>
      <c r="M26" s="11"/>
      <c r="N26" s="158"/>
      <c r="O26" s="159"/>
      <c r="P26" s="160"/>
      <c r="Q26" s="161"/>
      <c r="R26" s="161"/>
      <c r="S26" s="161"/>
      <c r="T26" s="161"/>
      <c r="U26" s="161"/>
      <c r="V26" s="161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5" t="str">
        <f t="shared" si="2"/>
        <v/>
      </c>
      <c r="AH26" s="106"/>
      <c r="AI26" s="107"/>
      <c r="AJ26" s="107"/>
      <c r="AK26" s="108"/>
      <c r="AL26" s="108"/>
      <c r="AM26" s="6"/>
      <c r="AP26" s="72" t="str">
        <f>IF(AG26&lt;=AK26, "a", "")</f>
        <v>a</v>
      </c>
      <c r="AQ26" s="71"/>
      <c r="AR26" s="71"/>
      <c r="AS26" s="71"/>
      <c r="AT26" s="71"/>
      <c r="AU26" s="71"/>
      <c r="AV26" s="71"/>
      <c r="AW26" s="71"/>
      <c r="AX26" s="71"/>
      <c r="AY26" s="100" t="str">
        <f t="shared" si="1"/>
        <v>a</v>
      </c>
      <c r="AZ26" s="10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65" ht="16.5" x14ac:dyDescent="0.25">
      <c r="A27" s="131"/>
      <c r="B27" s="131"/>
      <c r="C27" s="131"/>
      <c r="D27" s="131"/>
      <c r="E27" s="11"/>
      <c r="F27" s="132"/>
      <c r="G27" s="133"/>
      <c r="H27" s="133"/>
      <c r="I27" s="133"/>
      <c r="J27" s="133"/>
      <c r="K27" s="133"/>
      <c r="L27" s="134"/>
      <c r="M27" s="11"/>
      <c r="N27" s="158"/>
      <c r="O27" s="159"/>
      <c r="P27" s="160"/>
      <c r="Q27" s="161"/>
      <c r="R27" s="161"/>
      <c r="S27" s="161"/>
      <c r="T27" s="161"/>
      <c r="U27" s="161"/>
      <c r="V27" s="161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5" t="str">
        <f t="shared" si="2"/>
        <v/>
      </c>
      <c r="AH27" s="106"/>
      <c r="AI27" s="107"/>
      <c r="AJ27" s="107"/>
      <c r="AK27" s="108"/>
      <c r="AL27" s="108"/>
      <c r="AM27" s="6"/>
      <c r="AP27" s="72" t="str">
        <f t="shared" si="0"/>
        <v>a</v>
      </c>
      <c r="AQ27" s="71"/>
      <c r="AR27" s="71"/>
      <c r="AS27" s="71"/>
      <c r="AT27" s="71"/>
      <c r="AU27" s="71"/>
      <c r="AV27" s="71"/>
      <c r="AW27" s="71"/>
      <c r="AX27" s="71"/>
      <c r="AY27" s="100" t="str">
        <f t="shared" si="1"/>
        <v>a</v>
      </c>
      <c r="AZ27" s="10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</row>
    <row r="28" spans="1:65" ht="16.5" x14ac:dyDescent="0.25">
      <c r="A28" s="131"/>
      <c r="B28" s="131"/>
      <c r="C28" s="131"/>
      <c r="D28" s="131"/>
      <c r="E28" s="11"/>
      <c r="F28" s="132"/>
      <c r="G28" s="133"/>
      <c r="H28" s="133"/>
      <c r="I28" s="133"/>
      <c r="J28" s="133"/>
      <c r="K28" s="133"/>
      <c r="L28" s="134"/>
      <c r="M28" s="11"/>
      <c r="N28" s="158"/>
      <c r="O28" s="159"/>
      <c r="P28" s="160"/>
      <c r="Q28" s="161"/>
      <c r="R28" s="161"/>
      <c r="S28" s="161"/>
      <c r="T28" s="161"/>
      <c r="U28" s="161"/>
      <c r="V28" s="161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5" t="str">
        <f t="shared" si="2"/>
        <v/>
      </c>
      <c r="AH28" s="106"/>
      <c r="AI28" s="107"/>
      <c r="AJ28" s="107"/>
      <c r="AK28" s="108"/>
      <c r="AL28" s="108"/>
      <c r="AM28" s="6"/>
      <c r="AP28" s="72" t="str">
        <f t="shared" si="0"/>
        <v>a</v>
      </c>
      <c r="AQ28" s="71"/>
      <c r="AR28" s="71"/>
      <c r="AS28" s="71"/>
      <c r="AT28" s="71"/>
      <c r="AU28" s="71"/>
      <c r="AV28" s="71"/>
      <c r="AW28" s="71"/>
      <c r="AX28" s="71"/>
      <c r="AY28" s="100" t="str">
        <f t="shared" si="1"/>
        <v>a</v>
      </c>
      <c r="AZ28" s="10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65" ht="16.5" x14ac:dyDescent="0.25">
      <c r="A29" s="131"/>
      <c r="B29" s="131"/>
      <c r="C29" s="131"/>
      <c r="D29" s="131"/>
      <c r="E29" s="11"/>
      <c r="F29" s="132"/>
      <c r="G29" s="133"/>
      <c r="H29" s="133"/>
      <c r="I29" s="133"/>
      <c r="J29" s="133"/>
      <c r="K29" s="133"/>
      <c r="L29" s="134"/>
      <c r="M29" s="11"/>
      <c r="N29" s="158"/>
      <c r="O29" s="159"/>
      <c r="P29" s="160"/>
      <c r="Q29" s="161"/>
      <c r="R29" s="161"/>
      <c r="S29" s="161"/>
      <c r="T29" s="161"/>
      <c r="U29" s="161"/>
      <c r="V29" s="161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5" t="str">
        <f t="shared" si="2"/>
        <v/>
      </c>
      <c r="AH29" s="106"/>
      <c r="AI29" s="107"/>
      <c r="AJ29" s="107"/>
      <c r="AK29" s="108"/>
      <c r="AL29" s="108"/>
      <c r="AM29" s="6"/>
      <c r="AP29" s="72" t="str">
        <f t="shared" si="0"/>
        <v>a</v>
      </c>
      <c r="AQ29" s="71"/>
      <c r="AR29" s="71"/>
      <c r="AS29" s="71"/>
      <c r="AT29" s="71"/>
      <c r="AU29" s="71"/>
      <c r="AV29" s="71"/>
      <c r="AW29" s="71"/>
      <c r="AX29" s="71"/>
      <c r="AY29" s="100" t="str">
        <f t="shared" si="1"/>
        <v>a</v>
      </c>
      <c r="AZ29" s="10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</row>
    <row r="30" spans="1:65" ht="6" customHeight="1" x14ac:dyDescent="0.25">
      <c r="A30" s="28"/>
      <c r="B30" s="28"/>
      <c r="C30" s="28"/>
      <c r="D30" s="28"/>
      <c r="E30" s="73"/>
      <c r="F30" s="74"/>
      <c r="G30" s="74"/>
      <c r="H30" s="74"/>
      <c r="I30" s="74"/>
      <c r="J30" s="74"/>
      <c r="K30" s="74"/>
      <c r="L30" s="74"/>
      <c r="M30" s="28"/>
      <c r="N30" s="75"/>
      <c r="O30" s="75"/>
      <c r="P30" s="75"/>
      <c r="Q30" s="76"/>
      <c r="R30" s="76"/>
      <c r="S30" s="76"/>
      <c r="T30" s="76"/>
      <c r="U30" s="76"/>
      <c r="V30" s="76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28"/>
      <c r="AJ30" s="28"/>
      <c r="AK30" s="28"/>
      <c r="AL30" s="28"/>
      <c r="AM30" s="73"/>
    </row>
    <row r="31" spans="1:65" x14ac:dyDescent="0.25">
      <c r="A31" s="177" t="s">
        <v>61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</row>
    <row r="32" spans="1:65" x14ac:dyDescent="0.25">
      <c r="A32" s="19"/>
      <c r="B32" s="15"/>
      <c r="C32" s="15"/>
      <c r="D32" s="15" t="s">
        <v>55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 t="s">
        <v>56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20"/>
    </row>
    <row r="33" spans="1:47" x14ac:dyDescent="0.25">
      <c r="A33" s="19"/>
      <c r="B33" s="15"/>
      <c r="C33" s="15"/>
      <c r="D33" s="15" t="s">
        <v>49</v>
      </c>
      <c r="E33" s="15"/>
      <c r="F33" s="15"/>
      <c r="G33" s="15"/>
      <c r="H33" s="146"/>
      <c r="I33" s="146"/>
      <c r="J33" s="146"/>
      <c r="K33" s="146"/>
      <c r="L33" s="146"/>
      <c r="M33" s="146"/>
      <c r="N33" s="146"/>
      <c r="O33" s="146"/>
      <c r="P33" s="146"/>
      <c r="Q33" s="61"/>
      <c r="R33" s="15"/>
      <c r="S33" s="15"/>
      <c r="T33" s="15"/>
      <c r="U33" s="15"/>
      <c r="V33" s="15" t="s">
        <v>49</v>
      </c>
      <c r="W33" s="15"/>
      <c r="X33" s="15"/>
      <c r="Y33" s="15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5"/>
      <c r="AL33" s="15"/>
      <c r="AM33" s="20"/>
    </row>
    <row r="34" spans="1:47" x14ac:dyDescent="0.25">
      <c r="A34" s="19"/>
      <c r="B34" s="15"/>
      <c r="C34" s="15"/>
      <c r="D34" s="15" t="s">
        <v>50</v>
      </c>
      <c r="E34" s="15"/>
      <c r="F34" s="15"/>
      <c r="G34" s="15"/>
      <c r="H34" s="146"/>
      <c r="I34" s="146"/>
      <c r="J34" s="146"/>
      <c r="K34" s="146"/>
      <c r="L34" s="146"/>
      <c r="M34" s="146"/>
      <c r="N34" s="146"/>
      <c r="O34" s="146"/>
      <c r="P34" s="146"/>
      <c r="Q34" s="61"/>
      <c r="R34" s="15"/>
      <c r="S34" s="15"/>
      <c r="T34" s="15"/>
      <c r="U34" s="15"/>
      <c r="V34" s="15" t="s">
        <v>50</v>
      </c>
      <c r="W34" s="15"/>
      <c r="X34" s="15"/>
      <c r="Y34" s="15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5"/>
      <c r="AL34" s="15"/>
      <c r="AM34" s="20"/>
    </row>
    <row r="35" spans="1:47" x14ac:dyDescent="0.25">
      <c r="A35" s="19"/>
      <c r="B35" s="15"/>
      <c r="C35" s="15"/>
      <c r="D35" s="15" t="s">
        <v>51</v>
      </c>
      <c r="E35" s="15"/>
      <c r="F35" s="15"/>
      <c r="G35" s="15"/>
      <c r="H35" s="146"/>
      <c r="I35" s="146"/>
      <c r="J35" s="146"/>
      <c r="K35" s="146"/>
      <c r="L35" s="146"/>
      <c r="M35" s="146"/>
      <c r="N35" s="146"/>
      <c r="O35" s="146"/>
      <c r="P35" s="146"/>
      <c r="Q35" s="61"/>
      <c r="R35" s="15"/>
      <c r="S35" s="15"/>
      <c r="T35" s="15"/>
      <c r="U35" s="15"/>
      <c r="V35" s="15" t="s">
        <v>51</v>
      </c>
      <c r="W35" s="15"/>
      <c r="X35" s="15"/>
      <c r="Y35" s="15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5"/>
      <c r="AL35" s="15"/>
      <c r="AM35" s="20"/>
    </row>
    <row r="36" spans="1:47" x14ac:dyDescent="0.25">
      <c r="A36" s="19"/>
      <c r="B36" s="15"/>
      <c r="C36" s="15"/>
      <c r="D36" s="15"/>
      <c r="E36" s="15"/>
      <c r="F36" s="15"/>
      <c r="G36" s="15"/>
      <c r="H36" s="146"/>
      <c r="I36" s="146"/>
      <c r="J36" s="146"/>
      <c r="K36" s="146"/>
      <c r="L36" s="146"/>
      <c r="M36" s="146"/>
      <c r="N36" s="146"/>
      <c r="O36" s="146"/>
      <c r="P36" s="146"/>
      <c r="Q36" s="61"/>
      <c r="R36" s="15"/>
      <c r="S36" s="15"/>
      <c r="T36" s="15"/>
      <c r="U36" s="15"/>
      <c r="V36" s="15"/>
      <c r="W36" s="15"/>
      <c r="X36" s="15"/>
      <c r="Y36" s="15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5"/>
      <c r="AL36" s="15"/>
      <c r="AM36" s="20"/>
    </row>
    <row r="37" spans="1:47" x14ac:dyDescent="0.25">
      <c r="A37" s="19"/>
      <c r="B37" s="15"/>
      <c r="C37" s="15"/>
      <c r="D37" s="15" t="s">
        <v>39</v>
      </c>
      <c r="E37" s="15"/>
      <c r="F37" s="15"/>
      <c r="G37" s="15"/>
      <c r="H37" s="146"/>
      <c r="I37" s="146"/>
      <c r="J37" s="146"/>
      <c r="K37" s="146"/>
      <c r="L37" s="146"/>
      <c r="M37" s="146"/>
      <c r="N37" s="146"/>
      <c r="O37" s="146"/>
      <c r="P37" s="146"/>
      <c r="Q37" s="61"/>
      <c r="R37" s="15"/>
      <c r="S37" s="15"/>
      <c r="T37" s="15"/>
      <c r="U37" s="15"/>
      <c r="V37" s="15" t="s">
        <v>39</v>
      </c>
      <c r="W37" s="15"/>
      <c r="X37" s="15"/>
      <c r="Y37" s="15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5"/>
      <c r="AL37" s="15"/>
      <c r="AM37" s="20"/>
    </row>
    <row r="38" spans="1:47" x14ac:dyDescent="0.25">
      <c r="A38" s="19"/>
      <c r="B38" s="15"/>
      <c r="C38" s="15"/>
      <c r="D38" s="15" t="s">
        <v>63</v>
      </c>
      <c r="E38" s="15"/>
      <c r="F38" s="15"/>
      <c r="G38" s="15"/>
      <c r="H38" s="146"/>
      <c r="I38" s="146"/>
      <c r="J38" s="146"/>
      <c r="K38" s="146"/>
      <c r="L38" s="146"/>
      <c r="M38" s="146"/>
      <c r="N38" s="146"/>
      <c r="O38" s="146"/>
      <c r="P38" s="146"/>
      <c r="Q38" s="61"/>
      <c r="R38" s="15"/>
      <c r="S38" s="15"/>
      <c r="T38" s="15"/>
      <c r="U38" s="15"/>
      <c r="V38" s="15" t="s">
        <v>63</v>
      </c>
      <c r="W38" s="15"/>
      <c r="X38" s="15"/>
      <c r="Y38" s="15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5"/>
      <c r="AL38" s="15"/>
      <c r="AM38" s="20"/>
    </row>
    <row r="39" spans="1:47" ht="3" customHeight="1" x14ac:dyDescent="0.25">
      <c r="A39" s="1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20"/>
    </row>
    <row r="40" spans="1:47" ht="15.75" thickBot="1" x14ac:dyDescent="0.3">
      <c r="A40" s="78" t="s">
        <v>54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41"/>
      <c r="N40" s="41"/>
      <c r="O40" s="41"/>
      <c r="P40" s="41"/>
      <c r="Q40" s="41" t="s">
        <v>52</v>
      </c>
      <c r="R40" s="41"/>
      <c r="S40" s="7"/>
      <c r="T40" s="41" t="s">
        <v>53</v>
      </c>
      <c r="U40" s="7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57"/>
    </row>
    <row r="41" spans="1:47" ht="15.75" x14ac:dyDescent="0.25">
      <c r="A41" s="137" t="s">
        <v>80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80"/>
    </row>
    <row r="42" spans="1:47" ht="15.75" x14ac:dyDescent="0.25">
      <c r="A42" s="140" t="s">
        <v>64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81"/>
      <c r="S42" s="81"/>
      <c r="T42" s="82"/>
      <c r="U42" s="136" t="s">
        <v>71</v>
      </c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</row>
    <row r="43" spans="1:47" x14ac:dyDescent="0.25">
      <c r="A43" s="141" t="s">
        <v>116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82"/>
      <c r="S43" s="82"/>
      <c r="T43" s="82"/>
      <c r="U43" s="84" t="s">
        <v>87</v>
      </c>
      <c r="V43" s="85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88"/>
      <c r="AP43" s="88"/>
      <c r="AQ43" s="88"/>
      <c r="AR43" s="88"/>
      <c r="AS43" s="88"/>
      <c r="AT43" s="88"/>
      <c r="AU43" s="88"/>
    </row>
    <row r="44" spans="1:47" x14ac:dyDescent="0.25">
      <c r="A44" s="142" t="s">
        <v>118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82"/>
      <c r="S44" s="82"/>
      <c r="T44" s="82"/>
      <c r="U44" s="85"/>
      <c r="V44" s="82" t="s">
        <v>144</v>
      </c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7"/>
      <c r="AO44" s="88"/>
      <c r="AP44" s="88"/>
      <c r="AQ44" s="88"/>
      <c r="AR44" s="88"/>
      <c r="AS44" s="88"/>
      <c r="AT44" s="88"/>
      <c r="AU44" s="88"/>
    </row>
    <row r="45" spans="1:47" x14ac:dyDescent="0.25">
      <c r="A45" s="139" t="s">
        <v>119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82"/>
      <c r="S45" s="82"/>
      <c r="T45" s="82"/>
      <c r="U45" s="89" t="s">
        <v>72</v>
      </c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7"/>
      <c r="AO45" s="88"/>
      <c r="AP45" s="88"/>
      <c r="AQ45" s="88"/>
      <c r="AR45" s="88"/>
      <c r="AS45" s="88"/>
      <c r="AT45" s="88"/>
      <c r="AU45" s="88"/>
    </row>
    <row r="46" spans="1:47" x14ac:dyDescent="0.25">
      <c r="A46" s="139" t="s">
        <v>120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82"/>
      <c r="S46" s="82"/>
      <c r="T46" s="82"/>
      <c r="U46" s="89" t="s">
        <v>109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7"/>
      <c r="AO46" s="88"/>
      <c r="AP46" s="88"/>
      <c r="AQ46" s="88"/>
      <c r="AR46" s="88"/>
      <c r="AS46" s="88"/>
      <c r="AT46" s="88"/>
      <c r="AU46" s="88"/>
    </row>
    <row r="47" spans="1:47" x14ac:dyDescent="0.25">
      <c r="A47" s="139" t="s">
        <v>121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82"/>
      <c r="S47" s="82"/>
      <c r="T47" s="82"/>
      <c r="U47" s="83" t="s">
        <v>108</v>
      </c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7"/>
      <c r="AO47" s="88"/>
      <c r="AP47" s="88"/>
      <c r="AQ47" s="88"/>
      <c r="AR47" s="88"/>
      <c r="AS47" s="88"/>
      <c r="AT47" s="88"/>
      <c r="AU47" s="88"/>
    </row>
    <row r="48" spans="1:47" x14ac:dyDescent="0.25">
      <c r="A48" s="139" t="s">
        <v>122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82"/>
      <c r="S48" s="82"/>
      <c r="T48" s="82"/>
      <c r="U48" s="83"/>
      <c r="V48" s="89" t="s">
        <v>101</v>
      </c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7"/>
      <c r="AO48" s="88"/>
      <c r="AP48" s="88"/>
      <c r="AQ48" s="88"/>
      <c r="AR48" s="88"/>
      <c r="AS48" s="88"/>
      <c r="AT48" s="88"/>
      <c r="AU48" s="88"/>
    </row>
    <row r="49" spans="1:47" x14ac:dyDescent="0.25">
      <c r="A49" s="139" t="s">
        <v>123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82"/>
      <c r="S49" s="82"/>
      <c r="T49" s="82"/>
      <c r="U49" s="89" t="s">
        <v>74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7"/>
      <c r="AO49" s="88"/>
      <c r="AP49" s="88"/>
      <c r="AQ49" s="88"/>
      <c r="AR49" s="88"/>
      <c r="AS49" s="88"/>
      <c r="AT49" s="88"/>
      <c r="AU49" s="88"/>
    </row>
    <row r="50" spans="1:47" x14ac:dyDescent="0.25">
      <c r="A50" s="139" t="s">
        <v>124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82"/>
      <c r="S50" s="82"/>
      <c r="T50" s="82"/>
      <c r="U50" s="89" t="s">
        <v>105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7"/>
      <c r="AO50" s="88"/>
      <c r="AP50" s="88"/>
      <c r="AQ50" s="88"/>
      <c r="AR50" s="88"/>
      <c r="AS50" s="88"/>
      <c r="AT50" s="88"/>
      <c r="AU50" s="88"/>
    </row>
    <row r="51" spans="1:47" x14ac:dyDescent="0.25">
      <c r="A51" s="139" t="s">
        <v>125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82"/>
      <c r="S51" s="82"/>
      <c r="T51" s="82"/>
      <c r="U51" s="83"/>
      <c r="V51" s="89" t="s">
        <v>82</v>
      </c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7"/>
      <c r="AO51" s="88"/>
      <c r="AP51" s="88"/>
      <c r="AQ51" s="88"/>
      <c r="AR51" s="88"/>
      <c r="AS51" s="88"/>
      <c r="AT51" s="88"/>
      <c r="AU51" s="88"/>
    </row>
    <row r="52" spans="1:47" x14ac:dyDescent="0.25">
      <c r="A52" s="138" t="s">
        <v>126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82"/>
      <c r="S52" s="82"/>
      <c r="T52" s="82"/>
      <c r="U52" s="89" t="s">
        <v>104</v>
      </c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7"/>
      <c r="AO52" s="88"/>
      <c r="AP52" s="88"/>
      <c r="AQ52" s="88"/>
      <c r="AR52" s="88"/>
      <c r="AS52" s="88"/>
      <c r="AT52" s="88"/>
      <c r="AU52" s="88"/>
    </row>
    <row r="53" spans="1:47" x14ac:dyDescent="0.25">
      <c r="A53" s="86"/>
      <c r="B53" s="138" t="s">
        <v>66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82"/>
      <c r="S53" s="82"/>
      <c r="T53" s="82"/>
      <c r="U53" s="83"/>
      <c r="V53" s="89" t="s">
        <v>102</v>
      </c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7"/>
      <c r="AO53" s="88"/>
      <c r="AP53" s="88"/>
      <c r="AQ53" s="88"/>
      <c r="AR53" s="88"/>
      <c r="AS53" s="88"/>
      <c r="AT53" s="88"/>
      <c r="AU53" s="88"/>
    </row>
    <row r="54" spans="1:47" x14ac:dyDescent="0.25">
      <c r="A54" s="139" t="s">
        <v>137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82"/>
      <c r="S54" s="82"/>
      <c r="T54" s="82"/>
      <c r="U54" s="83" t="s">
        <v>103</v>
      </c>
      <c r="V54" s="83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87"/>
      <c r="AO54" s="88"/>
      <c r="AP54" s="88"/>
      <c r="AQ54" s="88"/>
      <c r="AR54" s="88"/>
      <c r="AS54" s="88"/>
      <c r="AT54" s="88"/>
      <c r="AU54" s="88"/>
    </row>
    <row r="55" spans="1:47" x14ac:dyDescent="0.25">
      <c r="A55" s="82"/>
      <c r="B55" s="139" t="s">
        <v>138</v>
      </c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82"/>
      <c r="S55" s="82"/>
      <c r="T55" s="82"/>
      <c r="U55" s="83"/>
      <c r="V55" s="89" t="s">
        <v>83</v>
      </c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7"/>
      <c r="AO55" s="88"/>
      <c r="AP55" s="88"/>
      <c r="AQ55" s="88"/>
      <c r="AR55" s="88"/>
      <c r="AS55" s="88"/>
      <c r="AT55" s="88"/>
      <c r="AU55" s="88"/>
    </row>
    <row r="56" spans="1:47" x14ac:dyDescent="0.25">
      <c r="A56" s="82" t="s">
        <v>127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3"/>
      <c r="V56" s="89" t="s">
        <v>76</v>
      </c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7"/>
      <c r="AO56" s="88"/>
      <c r="AP56" s="88"/>
      <c r="AQ56" s="88"/>
      <c r="AR56" s="88"/>
      <c r="AS56" s="88"/>
      <c r="AT56" s="88"/>
      <c r="AU56" s="88"/>
    </row>
    <row r="57" spans="1:47" x14ac:dyDescent="0.25">
      <c r="A57" s="82"/>
      <c r="B57" s="82" t="s">
        <v>84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90" t="s">
        <v>106</v>
      </c>
      <c r="V57" s="90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7"/>
      <c r="AO57" s="88"/>
      <c r="AP57" s="88"/>
      <c r="AQ57" s="88"/>
      <c r="AR57" s="88"/>
      <c r="AS57" s="88"/>
      <c r="AT57" s="88"/>
      <c r="AU57" s="88"/>
    </row>
    <row r="58" spans="1:47" x14ac:dyDescent="0.25">
      <c r="A58" s="91" t="s">
        <v>128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82"/>
      <c r="U58" s="83"/>
      <c r="V58" s="89" t="s">
        <v>77</v>
      </c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7"/>
      <c r="AO58" s="88"/>
      <c r="AP58" s="88"/>
      <c r="AQ58" s="88"/>
      <c r="AR58" s="88"/>
      <c r="AS58" s="88"/>
      <c r="AT58" s="88"/>
      <c r="AU58" s="88"/>
    </row>
    <row r="59" spans="1:47" x14ac:dyDescent="0.25">
      <c r="A59" s="91"/>
      <c r="B59" s="91" t="s">
        <v>85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82"/>
      <c r="S59" s="82"/>
      <c r="T59" s="82"/>
      <c r="U59" s="83"/>
      <c r="V59" s="89" t="s">
        <v>78</v>
      </c>
      <c r="AN59" s="87"/>
      <c r="AO59" s="88"/>
      <c r="AP59" s="88"/>
      <c r="AQ59" s="88"/>
      <c r="AR59" s="88"/>
      <c r="AS59" s="88"/>
      <c r="AT59" s="88"/>
      <c r="AU59" s="88"/>
    </row>
    <row r="60" spans="1:47" x14ac:dyDescent="0.25">
      <c r="A60" s="91" t="s">
        <v>129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82"/>
      <c r="U60" s="83"/>
      <c r="V60" s="89" t="s">
        <v>79</v>
      </c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7"/>
      <c r="AO60" s="88"/>
      <c r="AP60" s="88"/>
      <c r="AQ60" s="88"/>
      <c r="AR60" s="88"/>
      <c r="AS60" s="88"/>
      <c r="AT60" s="88"/>
      <c r="AU60" s="88"/>
    </row>
    <row r="61" spans="1:47" x14ac:dyDescent="0.25">
      <c r="A61" s="91"/>
      <c r="B61" s="91" t="s">
        <v>85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82"/>
      <c r="S61" s="82"/>
      <c r="T61" s="82"/>
      <c r="U61" s="89" t="s">
        <v>107</v>
      </c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7"/>
      <c r="AO61" s="88"/>
      <c r="AP61" s="88"/>
      <c r="AQ61" s="88"/>
      <c r="AR61" s="88"/>
      <c r="AS61" s="88"/>
      <c r="AT61" s="88"/>
      <c r="AU61" s="88"/>
    </row>
    <row r="62" spans="1:47" x14ac:dyDescent="0.25">
      <c r="A62" s="92" t="s">
        <v>117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V62" s="12" t="s">
        <v>88</v>
      </c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7"/>
      <c r="AO62" s="88"/>
      <c r="AP62" s="88"/>
      <c r="AQ62" s="88"/>
      <c r="AR62" s="88"/>
      <c r="AS62" s="88"/>
      <c r="AT62" s="88"/>
      <c r="AU62" s="88"/>
    </row>
    <row r="63" spans="1:47" x14ac:dyDescent="0.25">
      <c r="A63" s="82"/>
      <c r="B63" s="82" t="s">
        <v>86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9" t="s">
        <v>140</v>
      </c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7"/>
      <c r="AO63" s="88"/>
      <c r="AP63" s="88"/>
      <c r="AQ63" s="88"/>
      <c r="AR63" s="88"/>
      <c r="AS63" s="88"/>
      <c r="AT63" s="88"/>
      <c r="AU63" s="88"/>
    </row>
    <row r="64" spans="1:47" x14ac:dyDescent="0.2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3"/>
      <c r="V64" s="89" t="s">
        <v>141</v>
      </c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7"/>
      <c r="AO64" s="88"/>
      <c r="AP64" s="88"/>
      <c r="AQ64" s="88"/>
      <c r="AR64" s="88"/>
      <c r="AS64" s="88"/>
      <c r="AT64" s="88"/>
      <c r="AU64" s="88"/>
    </row>
    <row r="65" spans="1:65" ht="15.75" x14ac:dyDescent="0.25">
      <c r="A65" s="93" t="s">
        <v>60</v>
      </c>
      <c r="B65" s="82"/>
      <c r="C65" s="85"/>
      <c r="D65" s="85"/>
      <c r="E65" s="85"/>
      <c r="F65" s="85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9" t="s">
        <v>143</v>
      </c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7"/>
      <c r="AO65" s="88"/>
      <c r="AP65" s="88"/>
      <c r="AQ65" s="88"/>
      <c r="AR65" s="88"/>
      <c r="AS65" s="88"/>
      <c r="AT65" s="88"/>
      <c r="AU65" s="88"/>
    </row>
    <row r="66" spans="1:65" s="4" customFormat="1" x14ac:dyDescent="0.25">
      <c r="A66" s="94" t="s">
        <v>67</v>
      </c>
      <c r="B66" s="85"/>
      <c r="C66" s="85"/>
      <c r="D66" s="85"/>
      <c r="E66" s="85"/>
      <c r="F66" s="85"/>
      <c r="G66" s="82"/>
      <c r="H66" s="82"/>
      <c r="I66" s="82"/>
      <c r="J66" s="82"/>
      <c r="K66" s="82"/>
      <c r="L66" s="82"/>
      <c r="M66" s="82"/>
      <c r="N66" s="82"/>
      <c r="O66" s="86"/>
      <c r="P66" s="86"/>
      <c r="Q66" s="86"/>
      <c r="R66" s="82"/>
      <c r="S66" s="82"/>
      <c r="T66" s="82"/>
      <c r="U66" s="83"/>
      <c r="V66" s="89" t="s">
        <v>142</v>
      </c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87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</row>
    <row r="67" spans="1:65" s="4" customFormat="1" ht="15.75" x14ac:dyDescent="0.25">
      <c r="A67" s="94" t="s">
        <v>68</v>
      </c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95"/>
      <c r="P67" s="95"/>
      <c r="Q67" s="95"/>
      <c r="R67" s="95"/>
      <c r="S67" s="82"/>
      <c r="T67" s="82"/>
      <c r="U67" s="89" t="s">
        <v>110</v>
      </c>
      <c r="V67" s="89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87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</row>
    <row r="68" spans="1:65" s="4" customFormat="1" ht="15.75" customHeight="1" x14ac:dyDescent="0.25">
      <c r="A68" s="94" t="s">
        <v>69</v>
      </c>
      <c r="B68" s="8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82"/>
      <c r="P68" s="82"/>
      <c r="Q68" s="82"/>
      <c r="R68" s="82"/>
      <c r="S68" s="82"/>
      <c r="T68" s="82"/>
      <c r="U68" s="83"/>
      <c r="V68" s="89" t="s">
        <v>111</v>
      </c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87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</row>
    <row r="69" spans="1:65" s="4" customFormat="1" ht="15" customHeight="1" x14ac:dyDescent="0.25">
      <c r="A69" s="86" t="s">
        <v>97</v>
      </c>
      <c r="B69" s="86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6"/>
      <c r="P69" s="86"/>
      <c r="Q69" s="86"/>
      <c r="R69" s="82"/>
      <c r="S69" s="82"/>
      <c r="T69" s="82"/>
      <c r="U69" s="96"/>
      <c r="V69" s="89" t="s">
        <v>112</v>
      </c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</row>
    <row r="70" spans="1:65" s="4" customFormat="1" x14ac:dyDescent="0.25">
      <c r="A70" s="86"/>
      <c r="B70" s="95" t="s">
        <v>98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5"/>
      <c r="P70" s="85"/>
      <c r="Q70" s="85"/>
      <c r="R70" s="82"/>
      <c r="S70" s="82"/>
      <c r="T70" s="82"/>
      <c r="U70" s="96"/>
      <c r="V70" s="86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</row>
    <row r="71" spans="1:65" s="4" customFormat="1" ht="15.75" x14ac:dyDescent="0.25">
      <c r="A71" s="86"/>
      <c r="B71" s="82" t="s">
        <v>99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2"/>
      <c r="P71" s="82"/>
      <c r="Q71" s="82"/>
      <c r="R71" s="82"/>
      <c r="S71" s="82"/>
      <c r="T71" s="82"/>
      <c r="U71" s="93" t="s">
        <v>61</v>
      </c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87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</row>
    <row r="72" spans="1:65" s="4" customFormat="1" x14ac:dyDescent="0.25">
      <c r="A72" s="86" t="s">
        <v>70</v>
      </c>
      <c r="B72" s="86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97" t="s">
        <v>81</v>
      </c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</row>
    <row r="73" spans="1:65" s="4" customFormat="1" ht="3.75" customHeight="1" x14ac:dyDescent="0.25">
      <c r="A73" s="85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7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</row>
    <row r="74" spans="1:65" s="4" customFormat="1" x14ac:dyDescent="0.25">
      <c r="A74" s="124" t="s">
        <v>94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87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</row>
    <row r="75" spans="1:65" s="4" customFormat="1" x14ac:dyDescent="0.25">
      <c r="A75" s="124" t="s">
        <v>95</v>
      </c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87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</row>
    <row r="76" spans="1:65" s="4" customFormat="1" x14ac:dyDescent="0.25">
      <c r="A76" s="124" t="s">
        <v>96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87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</row>
    <row r="77" spans="1:65" s="4" customFormat="1" ht="7.5" customHeight="1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87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</row>
    <row r="78" spans="1:65" s="4" customFormat="1" ht="15.75" x14ac:dyDescent="0.25">
      <c r="A78" s="135" t="s">
        <v>145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87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</row>
  </sheetData>
  <sheetProtection algorithmName="SHA-512" hashValue="q98mYaJSr4jSbirCvEcDBRpjTlgYLWbyUqCBTj9WuD94408ONckEkPE3qG/nY1+X6F64Tu+dsHlZsswMlxTxWw==" saltValue="ZbcK7a1/SVKMUZXmWWvQDw==" spinCount="100000" sheet="1" selectLockedCells="1"/>
  <customSheetViews>
    <customSheetView guid="{D6388D97-2FCB-43D2-BECC-C66D14251A81}" showPageBreaks="1" showGridLines="0" zeroValues="0" printArea="1" topLeftCell="A40">
      <selection sqref="A1:AM78"/>
      <pageMargins left="0.25" right="0.25" top="0.48958333333333331" bottom="0.5" header="0.05" footer="0.05"/>
      <pageSetup orientation="landscape" verticalDpi="0" r:id="rId1"/>
      <headerFooter>
        <oddHeader>&amp;C&amp;"-,Bold"&amp;12Nebraska Department of Economic Development</oddHeader>
      </headerFooter>
    </customSheetView>
    <customSheetView guid="{4F778633-FEDA-44B8-91BF-78FDD1F2DFE5}" showPageBreaks="1" zeroValues="0" printArea="1" view="pageLayout">
      <selection activeCell="D5" sqref="D5:M5"/>
      <pageMargins left="0.25" right="0.25" top="0.48958333333333331" bottom="0.5" header="0.05" footer="0.05"/>
      <pageSetup orientation="landscape" verticalDpi="0" r:id="rId2"/>
      <headerFooter>
        <oddHeader>&amp;C&amp;"-,Bold"&amp;12Nebraska Department of Economic Development</oddHeader>
      </headerFooter>
    </customSheetView>
  </customSheetViews>
  <mergeCells count="222">
    <mergeCell ref="AX11:AY11"/>
    <mergeCell ref="AX13:AY13"/>
    <mergeCell ref="BF13:BG13"/>
    <mergeCell ref="AP18:AX19"/>
    <mergeCell ref="AY18:BL19"/>
    <mergeCell ref="BF11:BG11"/>
    <mergeCell ref="AK29:AL29"/>
    <mergeCell ref="Z33:AJ33"/>
    <mergeCell ref="F29:L29"/>
    <mergeCell ref="N29:P29"/>
    <mergeCell ref="Q29:S29"/>
    <mergeCell ref="A31:AM31"/>
    <mergeCell ref="F28:L28"/>
    <mergeCell ref="N28:P28"/>
    <mergeCell ref="Q28:S28"/>
    <mergeCell ref="W28:X28"/>
    <mergeCell ref="Y28:AC28"/>
    <mergeCell ref="AD28:AF28"/>
    <mergeCell ref="AG28:AH28"/>
    <mergeCell ref="Y27:AC27"/>
    <mergeCell ref="AD27:AF27"/>
    <mergeCell ref="AG27:AH27"/>
    <mergeCell ref="AI27:AJ27"/>
    <mergeCell ref="AK28:AL28"/>
    <mergeCell ref="A4:AM4"/>
    <mergeCell ref="AG7:AL7"/>
    <mergeCell ref="AG8:AL8"/>
    <mergeCell ref="E7:M7"/>
    <mergeCell ref="Q5:V5"/>
    <mergeCell ref="Y29:AC29"/>
    <mergeCell ref="AI28:AJ28"/>
    <mergeCell ref="A17:AM17"/>
    <mergeCell ref="A29:B29"/>
    <mergeCell ref="C29:D29"/>
    <mergeCell ref="T28:V28"/>
    <mergeCell ref="V7:AD7"/>
    <mergeCell ref="B9:I9"/>
    <mergeCell ref="A27:B27"/>
    <mergeCell ref="C27:D27"/>
    <mergeCell ref="F27:L27"/>
    <mergeCell ref="N27:P27"/>
    <mergeCell ref="Q27:S27"/>
    <mergeCell ref="T27:V27"/>
    <mergeCell ref="W27:X27"/>
    <mergeCell ref="AK27:AL27"/>
    <mergeCell ref="A28:B28"/>
    <mergeCell ref="C28:D28"/>
    <mergeCell ref="AI25:AJ25"/>
    <mergeCell ref="H36:P36"/>
    <mergeCell ref="Z34:AJ34"/>
    <mergeCell ref="Z35:AJ35"/>
    <mergeCell ref="H33:P33"/>
    <mergeCell ref="T29:V29"/>
    <mergeCell ref="H37:P37"/>
    <mergeCell ref="H38:P38"/>
    <mergeCell ref="W29:X29"/>
    <mergeCell ref="H34:P34"/>
    <mergeCell ref="AD29:AF29"/>
    <mergeCell ref="AG29:AH29"/>
    <mergeCell ref="AI29:AJ29"/>
    <mergeCell ref="Z36:AJ36"/>
    <mergeCell ref="Z37:AJ37"/>
    <mergeCell ref="Z38:AJ38"/>
    <mergeCell ref="H35:P35"/>
    <mergeCell ref="AK25:AL25"/>
    <mergeCell ref="A26:B26"/>
    <mergeCell ref="C26:D26"/>
    <mergeCell ref="F26:L26"/>
    <mergeCell ref="N26:P26"/>
    <mergeCell ref="Q26:S26"/>
    <mergeCell ref="T26:V26"/>
    <mergeCell ref="W26:X26"/>
    <mergeCell ref="Y26:AC26"/>
    <mergeCell ref="AD26:AF26"/>
    <mergeCell ref="AG26:AH26"/>
    <mergeCell ref="AI26:AJ26"/>
    <mergeCell ref="AK26:AL26"/>
    <mergeCell ref="A25:B25"/>
    <mergeCell ref="C25:D25"/>
    <mergeCell ref="F25:L25"/>
    <mergeCell ref="N25:P25"/>
    <mergeCell ref="Q25:S25"/>
    <mergeCell ref="T25:V25"/>
    <mergeCell ref="W25:X25"/>
    <mergeCell ref="Y25:AC25"/>
    <mergeCell ref="AD25:AF25"/>
    <mergeCell ref="A23:B23"/>
    <mergeCell ref="C23:D23"/>
    <mergeCell ref="F23:L23"/>
    <mergeCell ref="N23:P23"/>
    <mergeCell ref="Q23:S23"/>
    <mergeCell ref="T23:V23"/>
    <mergeCell ref="W23:X23"/>
    <mergeCell ref="Y23:AC23"/>
    <mergeCell ref="AD23:AF23"/>
    <mergeCell ref="A24:B24"/>
    <mergeCell ref="C24:D24"/>
    <mergeCell ref="F24:L24"/>
    <mergeCell ref="N24:P24"/>
    <mergeCell ref="Q24:S24"/>
    <mergeCell ref="T24:V24"/>
    <mergeCell ref="W24:X24"/>
    <mergeCell ref="Y24:AC24"/>
    <mergeCell ref="AD24:AF24"/>
    <mergeCell ref="A21:B21"/>
    <mergeCell ref="C21:D21"/>
    <mergeCell ref="F21:L21"/>
    <mergeCell ref="N21:P21"/>
    <mergeCell ref="Q21:S21"/>
    <mergeCell ref="T21:V21"/>
    <mergeCell ref="W21:X21"/>
    <mergeCell ref="Y21:AC21"/>
    <mergeCell ref="AD21:AF21"/>
    <mergeCell ref="A22:B22"/>
    <mergeCell ref="C22:D22"/>
    <mergeCell ref="F22:L22"/>
    <mergeCell ref="N22:P22"/>
    <mergeCell ref="Q22:S22"/>
    <mergeCell ref="T22:V22"/>
    <mergeCell ref="W22:X22"/>
    <mergeCell ref="Y22:AC22"/>
    <mergeCell ref="AD22:AF22"/>
    <mergeCell ref="N20:P20"/>
    <mergeCell ref="Q20:S20"/>
    <mergeCell ref="T20:V20"/>
    <mergeCell ref="W20:X20"/>
    <mergeCell ref="Y20:AC20"/>
    <mergeCell ref="AD20:AF20"/>
    <mergeCell ref="AG20:AH20"/>
    <mergeCell ref="AI20:AJ20"/>
    <mergeCell ref="AK20:AL20"/>
    <mergeCell ref="A1:AM1"/>
    <mergeCell ref="A3:AM3"/>
    <mergeCell ref="A5:C5"/>
    <mergeCell ref="D5:M5"/>
    <mergeCell ref="O5:P5"/>
    <mergeCell ref="X5:AC5"/>
    <mergeCell ref="AD5:AL5"/>
    <mergeCell ref="A18:B18"/>
    <mergeCell ref="F18:L18"/>
    <mergeCell ref="N18:P18"/>
    <mergeCell ref="Q18:S18"/>
    <mergeCell ref="T18:V18"/>
    <mergeCell ref="C18:D18"/>
    <mergeCell ref="W18:X18"/>
    <mergeCell ref="Y18:AC18"/>
    <mergeCell ref="AD18:AF18"/>
    <mergeCell ref="AG18:AH18"/>
    <mergeCell ref="AI18:AJ18"/>
    <mergeCell ref="AK18:AL18"/>
    <mergeCell ref="A2:Q2"/>
    <mergeCell ref="R2:T2"/>
    <mergeCell ref="U2:X2"/>
    <mergeCell ref="Y2:AB2"/>
    <mergeCell ref="AC2:AN2"/>
    <mergeCell ref="A75:AM75"/>
    <mergeCell ref="A78:AM78"/>
    <mergeCell ref="A76:AM76"/>
    <mergeCell ref="U42:AM42"/>
    <mergeCell ref="A41:AN41"/>
    <mergeCell ref="B53:Q53"/>
    <mergeCell ref="A54:Q54"/>
    <mergeCell ref="B55:Q55"/>
    <mergeCell ref="A42:Q42"/>
    <mergeCell ref="A52:Q52"/>
    <mergeCell ref="A46:Q46"/>
    <mergeCell ref="A47:Q47"/>
    <mergeCell ref="A50:Q50"/>
    <mergeCell ref="A43:Q43"/>
    <mergeCell ref="A51:Q51"/>
    <mergeCell ref="A49:Q49"/>
    <mergeCell ref="A44:Q44"/>
    <mergeCell ref="A45:Q45"/>
    <mergeCell ref="A48:Q48"/>
    <mergeCell ref="K10:M10"/>
    <mergeCell ref="K11:M11"/>
    <mergeCell ref="O10:Q10"/>
    <mergeCell ref="O11:Q11"/>
    <mergeCell ref="S10:AE10"/>
    <mergeCell ref="AD11:AE11"/>
    <mergeCell ref="AD12:AE12"/>
    <mergeCell ref="AD13:AE13"/>
    <mergeCell ref="A74:AM74"/>
    <mergeCell ref="A19:B19"/>
    <mergeCell ref="C19:D19"/>
    <mergeCell ref="F19:L19"/>
    <mergeCell ref="N19:P19"/>
    <mergeCell ref="Q19:S19"/>
    <mergeCell ref="T19:V19"/>
    <mergeCell ref="W19:X19"/>
    <mergeCell ref="Y19:AC19"/>
    <mergeCell ref="AD19:AF19"/>
    <mergeCell ref="AG19:AH19"/>
    <mergeCell ref="AI19:AJ19"/>
    <mergeCell ref="AK19:AL19"/>
    <mergeCell ref="A20:B20"/>
    <mergeCell ref="C20:D20"/>
    <mergeCell ref="F20:L20"/>
    <mergeCell ref="AY28:AZ28"/>
    <mergeCell ref="AY29:AZ29"/>
    <mergeCell ref="AH13:AK13"/>
    <mergeCell ref="AY20:AZ20"/>
    <mergeCell ref="AY21:AZ21"/>
    <mergeCell ref="AY22:AZ22"/>
    <mergeCell ref="AY23:AZ23"/>
    <mergeCell ref="AY24:AZ24"/>
    <mergeCell ref="AY25:AZ25"/>
    <mergeCell ref="AY26:AZ26"/>
    <mergeCell ref="AY27:AZ27"/>
    <mergeCell ref="AG21:AH21"/>
    <mergeCell ref="AI21:AJ21"/>
    <mergeCell ref="AK21:AL21"/>
    <mergeCell ref="AG22:AH22"/>
    <mergeCell ref="AI22:AJ22"/>
    <mergeCell ref="AK22:AL22"/>
    <mergeCell ref="AG23:AH23"/>
    <mergeCell ref="AI23:AJ23"/>
    <mergeCell ref="AK23:AL23"/>
    <mergeCell ref="AG24:AH24"/>
    <mergeCell ref="AI24:AJ24"/>
    <mergeCell ref="AK24:AL24"/>
    <mergeCell ref="AG25:AH25"/>
  </mergeCells>
  <conditionalFormatting sqref="AU4">
    <cfRule type="expression" dxfId="1" priority="1">
      <formula>$AU$4="No"</formula>
    </cfRule>
    <cfRule type="expression" dxfId="0" priority="2">
      <formula>$AU$4="Yes"</formula>
    </cfRule>
  </conditionalFormatting>
  <printOptions horizontalCentered="1" verticalCentered="1"/>
  <pageMargins left="0.25" right="0.25" top="0.35" bottom="0.5" header="0.05" footer="0.05"/>
  <pageSetup orientation="landscape" horizontalDpi="1200" verticalDpi="1200" r:id="rId3"/>
  <headerFooter>
    <oddHeader>&amp;C&amp;"-,Bold"&amp;12Nebraska Department of Economic Development</oddHeader>
    <oddFooter>&amp;L&amp;"-,Italic"&amp;8Revised 01/15/2020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12</xdr:col>
                    <xdr:colOff>85725</xdr:colOff>
                    <xdr:row>10</xdr:row>
                    <xdr:rowOff>190500</xdr:rowOff>
                  </from>
                  <to>
                    <xdr:col>13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37</xdr:col>
                    <xdr:colOff>9525</xdr:colOff>
                    <xdr:row>7</xdr:row>
                    <xdr:rowOff>104775</xdr:rowOff>
                  </from>
                  <to>
                    <xdr:col>38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37</xdr:col>
                    <xdr:colOff>9525</xdr:colOff>
                    <xdr:row>8</xdr:row>
                    <xdr:rowOff>161925</xdr:rowOff>
                  </from>
                  <to>
                    <xdr:col>38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37</xdr:col>
                    <xdr:colOff>9525</xdr:colOff>
                    <xdr:row>9</xdr:row>
                    <xdr:rowOff>161925</xdr:rowOff>
                  </from>
                  <to>
                    <xdr:col>38</xdr:col>
                    <xdr:colOff>9525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37</xdr:col>
                    <xdr:colOff>9525</xdr:colOff>
                    <xdr:row>10</xdr:row>
                    <xdr:rowOff>180975</xdr:rowOff>
                  </from>
                  <to>
                    <xdr:col>38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37</xdr:col>
                    <xdr:colOff>9525</xdr:colOff>
                    <xdr:row>11</xdr:row>
                    <xdr:rowOff>171450</xdr:rowOff>
                  </from>
                  <to>
                    <xdr:col>38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15</xdr:col>
                    <xdr:colOff>247650</xdr:colOff>
                    <xdr:row>10</xdr:row>
                    <xdr:rowOff>190500</xdr:rowOff>
                  </from>
                  <to>
                    <xdr:col>16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15</xdr:col>
                    <xdr:colOff>247650</xdr:colOff>
                    <xdr:row>11</xdr:row>
                    <xdr:rowOff>171450</xdr:rowOff>
                  </from>
                  <to>
                    <xdr:col>16</xdr:col>
                    <xdr:colOff>200025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12</xdr:col>
                    <xdr:colOff>85725</xdr:colOff>
                    <xdr:row>11</xdr:row>
                    <xdr:rowOff>171450</xdr:rowOff>
                  </from>
                  <to>
                    <xdr:col>13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 Rental Compliance Report</vt:lpstr>
      <vt:lpstr>'HOME Rental Compliance Report'!Print_Area</vt:lpstr>
    </vt:vector>
  </TitlesOfParts>
  <Company>NE Dept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Rental Housing Project Compliance Report</dc:title>
  <dc:creator>NEDED/HCD</dc:creator>
  <cp:lastModifiedBy>Grimes, Mechele</cp:lastModifiedBy>
  <cp:lastPrinted>2020-01-06T19:45:17Z</cp:lastPrinted>
  <dcterms:created xsi:type="dcterms:W3CDTF">2012-11-14T21:38:10Z</dcterms:created>
  <dcterms:modified xsi:type="dcterms:W3CDTF">2022-11-17T21:45:33Z</dcterms:modified>
</cp:coreProperties>
</file>